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450" yWindow="375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1"/>
  <c r="H64"/>
  <c r="H56"/>
  <c r="F56" l="1"/>
</calcChain>
</file>

<file path=xl/sharedStrings.xml><?xml version="1.0" encoding="utf-8"?>
<sst xmlns="http://schemas.openxmlformats.org/spreadsheetml/2006/main" count="110" uniqueCount="86">
  <si>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</si>
  <si>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</si>
  <si>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</si>
  <si>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</si>
  <si>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</si>
  <si>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</si>
  <si>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</si>
  <si>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</si>
  <si>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</si>
  <si>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</si>
  <si>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</si>
  <si>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</si>
  <si>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</si>
  <si>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</si>
  <si>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</si>
  <si>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</si>
  <si>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</si>
  <si>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</si>
  <si>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</si>
  <si>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</si>
  <si>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</si>
  <si>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</si>
  <si>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</si>
  <si>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</si>
  <si>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</si>
  <si>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</si>
  <si>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</si>
  <si>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</si>
  <si>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</si>
  <si>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</si>
  <si>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</si>
  <si>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</si>
  <si>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</si>
  <si>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</si>
  <si>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</si>
  <si>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</si>
  <si>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</si>
  <si>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</si>
  <si>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</si>
  <si>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</si>
  <si>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</si>
  <si>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</si>
  <si>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</si>
  <si>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</si>
  <si>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</si>
  <si>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Matematyka stosowana</t>
  </si>
  <si>
    <t>egzamin</t>
  </si>
  <si>
    <t>polski</t>
  </si>
  <si>
    <t xml:space="preserve">Elementy geometrii w przestrzeni trójwymiarowej </t>
  </si>
  <si>
    <t xml:space="preserve">Rachunek różniczkowy i całkowy funkcji wielu zmiennych </t>
  </si>
  <si>
    <t>Elementy analizy numerycznej</t>
  </si>
  <si>
    <t>Elementy matematyki finansowej</t>
  </si>
  <si>
    <t>Elementy Optymalizacji</t>
  </si>
  <si>
    <t xml:space="preserve">Elementy geometrii w przestrzeni trójwymiarowej A. Iloczyn skalarny, wektorowy i mieszany w układzie współrzędnych (i bez) B. Współrzędne biegunowe, sferyczne i walcowe C. Prosta i płaszczyzna w przestrzeni D. Powierzchnie stopnia drugiego E. Zbiory punktów o zadanej własności </t>
  </si>
  <si>
    <t xml:space="preserve">Rachunek różniczkowy i całkowy funkcji wielu zmiennych A. Granica i ciągłość funkcji B. Funkcja uwikłana C. Ekstremum funkcji D. Styczna i normalna do krzywej płaskiej E. Płaszczyzna styczna do powierzchni F. Całka podwójna i potrójna G. Całka krzywoliniowa skierowana i nieskierowana H. Całka powierzchniowa skierowana i nieskierowana I. Szeregi liczbowe J. Szeregi funkcyjne K. Szeregi potęgowe L. Szereg Taylora M. Równania różniczkowe zwyczajne N. Transformaty Laplacea O. Równania różniczkowe cząstkowe </t>
  </si>
  <si>
    <t>Elementy analizy numerycznej A. Interpolacja B. Aproksymacja C. Rozwiązywanie równań nieliniowych D. Różniczkowanie i całkowanie numeryczne E. Metody rozwiązywania zagadnień początkowych dla równań różniczkowych zwyczajnych F. Metody rozwiązywania zagadnień brzegowych dla równań różniczkowych cząstkowych</t>
  </si>
  <si>
    <t>Elementy matematyki finansowej A. Wartość pieniądza w czasie, stopy zwrotu, strumienie płatności B. Produkty oszczędnościowe: lokaty bankowe C. Kredyty i pożyczki D. Papiery wartościowe</t>
  </si>
  <si>
    <t xml:space="preserve">Elementy Optymalizacji </t>
  </si>
  <si>
    <t>TZ</t>
  </si>
  <si>
    <t>Ćwiczenia audytoryjne</t>
  </si>
  <si>
    <t>kolokwia, projekt, aktywność, ocena indywidualna przez prowadzącego</t>
  </si>
  <si>
    <t>Egzamin pisemny</t>
  </si>
  <si>
    <t>TIL2_W01</t>
  </si>
  <si>
    <t>TIL2_W03</t>
  </si>
  <si>
    <t>TIL2_U03</t>
  </si>
  <si>
    <t>TIL2_U09</t>
  </si>
  <si>
    <t>TIL2_K01</t>
  </si>
  <si>
    <t>potrafi — przy formułowaniu i rozwiązywaniu zadań inżynierskich — dostrzegać ich aspekty systemowe i pozatechniczne oraz dokonywać analizy ekonomicznej podejmowanych działań, w oparciu o poznane elementy matematyki finansowej</t>
  </si>
  <si>
    <t>brak</t>
  </si>
  <si>
    <t>pogłębione zagadnienia wybranych działów matematyki, niezbędne do formułowania i rozwiązywania złożonych zadań związanych z zarządzaniem i inżynierią produkcji, takie jak zagadnienia matematyki finansowej, elementy optymalizacji i wykorzystanie rachunku rchunku różniczkowego i całkowego</t>
  </si>
  <si>
    <t>zadania inżynierskie dostosowane do kierunku studiów transport i logistyka, w tym zna narzędzia do modelowania i optymalizcji zagadnień logistycznych</t>
  </si>
  <si>
    <t>samodzielnie planować, przeprowadzć i oceniać poprawność wykonanego zadania z zakresu dziedzin nauki i dyscyplin naukowych, właściwych dla kierunku studiów transport i logistyka, w tym potrafi ocenić wynik finansowy analizowanych wariantów działania i dokonać optymalizacji zysków (kosztów)</t>
  </si>
  <si>
    <t>ciągłego dokształcania siebie i innych, w celu podnoszenia kompetencji zawodowych, w tym szukać materiałów literaturowych dostępnych w bazach naukowych</t>
  </si>
  <si>
    <t>MST_W1</t>
  </si>
  <si>
    <t>MST_W2</t>
  </si>
  <si>
    <t>MST_U1</t>
  </si>
  <si>
    <t>MST_U2</t>
  </si>
  <si>
    <t>MST_K1</t>
  </si>
  <si>
    <t>MST_W1, MST_W2, MST_K1</t>
  </si>
  <si>
    <t xml:space="preserve">obowiązkowy podstawowy </t>
  </si>
  <si>
    <t>Transport i logistyka</t>
  </si>
  <si>
    <t>Katedra Inżynierii Produkcji, Logistyki i Informatyki Stosowanej                                                            Wydział Inżynierii Produkcji i Energetyki</t>
  </si>
  <si>
    <t>Zadania z matematyki dla wyższych uczelni technicznych część A B, Włodzimierz Stankiewicz, Wydawnictwo Naukowe PWN
Analiza matematyczna w zadaniach część 2, W. Krysicki, L. Włodarski, Wydawnictwo Naukowe PWN
Matematyka dla studentów kierunków technicznych i przyrodniczych, Marek Ptak, Wydawnictwo Akademii Rolniczej</t>
  </si>
  <si>
    <t>Zbiór zadań z rachunku wektorowego i geometrii analitycznej, Gdowski Bogusław, Pluciński Edmund, Oficyna Wydawnicza Politechniki Warszawskiej
Matematyka dla kierunkow ekonomicznych, Gurgul Henryk, Marcin Suder, Wolters Kluwer
Metody numeryczne, Wąsowski Janusz, Fortuna Zenon, Macukow Bohdan, WNT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</si>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</sst>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topLeftCell="A52" zoomScale="115" zoomScaleNormal="115" workbookViewId="0">
      <selection activeCell="N63" sqref="N63"/>
    </sheetView>
  </sheetViews>
  <sheetFormatPr defaultColWidth="8.85546875" defaultRowHeight="12.75"/>
  <cols>
    <col min="1" max="1" width="10.85546875" style="13" customWidth="1"/>
    <col min="2" max="5" width="9.7109375" style="13" customWidth="1"/>
    <col min="6" max="6" width="9.28515625" style="13" customWidth="1"/>
    <col min="7" max="7" width="8.7109375" style="13" customWidth="1"/>
    <col min="8" max="8" width="11.5703125" style="13" customWidth="1"/>
    <col min="9" max="9" width="8.7109375" style="13" customWidth="1"/>
    <col min="10" max="10" width="2.7109375" style="13" customWidth="1"/>
    <col min="11" max="16384" width="8.85546875" style="13"/>
  </cols>
  <sheetData>
    <row r="1" spans="1:11">
      <c r="A1" s="1" t="s">
        <v>0</v>
      </c>
    </row>
    <row r="2" spans="1:11">
      <c r="A2" s="35" t="s">
        <v>45</v>
      </c>
      <c r="B2" s="35"/>
      <c r="C2" s="35"/>
      <c r="D2" s="35"/>
      <c r="E2" s="35"/>
      <c r="F2" s="35"/>
      <c r="G2" s="35"/>
      <c r="H2" s="35"/>
      <c r="I2" s="35"/>
    </row>
    <row r="3" spans="1:11">
      <c r="A3" s="42" t="s">
        <v>1</v>
      </c>
      <c r="B3" s="43"/>
      <c r="C3" s="43"/>
      <c r="D3" s="43">
        <v>4</v>
      </c>
      <c r="E3" s="43"/>
      <c r="F3" s="43"/>
      <c r="G3" s="43"/>
      <c r="H3" s="43"/>
      <c r="I3" s="50"/>
    </row>
    <row r="4" spans="1:11">
      <c r="A4" s="42" t="s">
        <v>2</v>
      </c>
      <c r="B4" s="43"/>
      <c r="C4" s="43"/>
      <c r="D4" s="43" t="s">
        <v>79</v>
      </c>
      <c r="E4" s="43"/>
      <c r="F4" s="43"/>
      <c r="G4" s="43"/>
      <c r="H4" s="43"/>
      <c r="I4" s="50"/>
    </row>
    <row r="5" spans="1:11">
      <c r="A5" s="42" t="s">
        <v>3</v>
      </c>
      <c r="B5" s="43"/>
      <c r="C5" s="43"/>
      <c r="D5" s="43" t="s">
        <v>46</v>
      </c>
      <c r="E5" s="43"/>
      <c r="F5" s="43"/>
      <c r="G5" s="43"/>
      <c r="H5" s="43"/>
      <c r="I5" s="50"/>
    </row>
    <row r="6" spans="1:11">
      <c r="A6" s="42" t="s">
        <v>4</v>
      </c>
      <c r="B6" s="43"/>
      <c r="C6" s="43"/>
      <c r="D6" s="43" t="s">
        <v>68</v>
      </c>
      <c r="E6" s="43"/>
      <c r="F6" s="43"/>
      <c r="G6" s="43"/>
      <c r="H6" s="43"/>
      <c r="I6" s="50"/>
    </row>
    <row r="7" spans="1:11">
      <c r="J7" s="64"/>
      <c r="K7" s="64"/>
    </row>
    <row r="8" spans="1:11">
      <c r="A8" s="44" t="s">
        <v>5</v>
      </c>
      <c r="B8" s="44"/>
      <c r="C8" s="44"/>
      <c r="D8" s="44"/>
      <c r="E8" s="44"/>
      <c r="F8" s="44"/>
      <c r="G8" s="44"/>
      <c r="H8" s="44"/>
      <c r="I8" s="44"/>
      <c r="J8" s="64"/>
      <c r="K8" s="64"/>
    </row>
    <row r="9" spans="1:11">
      <c r="A9" s="45" t="s">
        <v>80</v>
      </c>
      <c r="B9" s="45"/>
      <c r="C9" s="45"/>
      <c r="D9" s="45"/>
      <c r="E9" s="45"/>
      <c r="F9" s="45"/>
      <c r="G9" s="45"/>
      <c r="H9" s="45"/>
      <c r="I9" s="45"/>
      <c r="J9" s="64"/>
      <c r="K9" s="64"/>
    </row>
    <row r="10" spans="1:11">
      <c r="A10" s="42" t="s">
        <v>6</v>
      </c>
      <c r="B10" s="43"/>
      <c r="C10" s="43"/>
      <c r="D10" s="43"/>
      <c r="E10" s="43"/>
      <c r="F10" s="43" t="s">
        <v>44</v>
      </c>
      <c r="G10" s="43"/>
      <c r="H10" s="43"/>
      <c r="I10" s="50"/>
      <c r="J10" s="64"/>
      <c r="K10" s="64"/>
    </row>
    <row r="11" spans="1:11">
      <c r="A11" s="42" t="s">
        <v>7</v>
      </c>
      <c r="B11" s="43"/>
      <c r="C11" s="43"/>
      <c r="D11" s="43"/>
      <c r="E11" s="43"/>
      <c r="F11" s="43" t="s">
        <v>85</v>
      </c>
      <c r="G11" s="43"/>
      <c r="H11" s="43"/>
      <c r="I11" s="50"/>
      <c r="J11" s="64"/>
      <c r="K11" s="64"/>
    </row>
    <row r="12" spans="1:11">
      <c r="A12" s="42" t="s">
        <v>8</v>
      </c>
      <c r="B12" s="43"/>
      <c r="C12" s="43"/>
      <c r="D12" s="43"/>
      <c r="E12" s="43"/>
      <c r="F12" s="43">
        <v>1</v>
      </c>
      <c r="G12" s="43"/>
      <c r="H12" s="43"/>
      <c r="I12" s="50"/>
      <c r="J12" s="64"/>
      <c r="K12" s="64"/>
    </row>
    <row r="13" spans="1:11">
      <c r="A13" s="42" t="s">
        <v>9</v>
      </c>
      <c r="B13" s="43"/>
      <c r="C13" s="43"/>
      <c r="D13" s="43"/>
      <c r="E13" s="43"/>
      <c r="F13" s="43" t="s">
        <v>47</v>
      </c>
      <c r="G13" s="43"/>
      <c r="H13" s="43"/>
      <c r="I13" s="50"/>
      <c r="J13" s="64"/>
      <c r="K13" s="64"/>
    </row>
    <row r="14" spans="1:11">
      <c r="J14" s="64"/>
      <c r="K14" s="64"/>
    </row>
    <row r="15" spans="1:11">
      <c r="A15" s="45" t="s">
        <v>10</v>
      </c>
      <c r="B15" s="45"/>
      <c r="C15" s="45"/>
      <c r="D15" s="45"/>
      <c r="E15" s="45"/>
      <c r="F15" s="45"/>
      <c r="G15" s="45"/>
      <c r="H15" s="45"/>
      <c r="I15" s="45"/>
      <c r="J15" s="64"/>
      <c r="K15" s="64"/>
    </row>
    <row r="16" spans="1:11" ht="37.5" customHeight="1">
      <c r="A16" s="32" t="s">
        <v>11</v>
      </c>
      <c r="B16" s="32"/>
      <c r="C16" s="28" t="s">
        <v>81</v>
      </c>
      <c r="D16" s="32"/>
      <c r="E16" s="32"/>
      <c r="F16" s="32"/>
      <c r="G16" s="32"/>
      <c r="H16" s="32"/>
      <c r="I16" s="32"/>
      <c r="J16" s="64"/>
      <c r="K16" s="64"/>
    </row>
    <row r="17" spans="1:11">
      <c r="J17" s="64"/>
      <c r="K17" s="64"/>
    </row>
    <row r="18" spans="1:11">
      <c r="A18" s="51" t="s">
        <v>12</v>
      </c>
      <c r="B18" s="51"/>
      <c r="C18" s="51"/>
      <c r="D18" s="51"/>
      <c r="J18" s="64"/>
      <c r="K18" s="64"/>
    </row>
    <row r="19" spans="1:11">
      <c r="A19" s="49" t="s">
        <v>13</v>
      </c>
      <c r="B19" s="37" t="s">
        <v>14</v>
      </c>
      <c r="C19" s="37"/>
      <c r="D19" s="37"/>
      <c r="E19" s="37"/>
      <c r="F19" s="37"/>
      <c r="G19" s="37"/>
      <c r="H19" s="37" t="s">
        <v>15</v>
      </c>
      <c r="I19" s="46"/>
      <c r="J19" s="64"/>
      <c r="K19" s="64"/>
    </row>
    <row r="20" spans="1:11" ht="25.5">
      <c r="A20" s="49"/>
      <c r="B20" s="37"/>
      <c r="C20" s="37"/>
      <c r="D20" s="37"/>
      <c r="E20" s="37"/>
      <c r="F20" s="37"/>
      <c r="G20" s="37"/>
      <c r="H20" s="9" t="s">
        <v>42</v>
      </c>
      <c r="I20" s="10" t="s">
        <v>16</v>
      </c>
      <c r="J20" s="64"/>
      <c r="K20" s="64"/>
    </row>
    <row r="21" spans="1:11" s="4" customFormat="1" ht="17.649999999999999" customHeight="1">
      <c r="A21" s="38" t="s">
        <v>17</v>
      </c>
      <c r="B21" s="39"/>
      <c r="C21" s="39"/>
      <c r="D21" s="39"/>
      <c r="E21" s="39"/>
      <c r="F21" s="39"/>
      <c r="G21" s="39"/>
      <c r="H21" s="40"/>
      <c r="I21" s="41"/>
      <c r="J21" s="15"/>
      <c r="K21" s="15"/>
    </row>
    <row r="22" spans="1:11" ht="61.9" customHeight="1">
      <c r="A22" s="8" t="s">
        <v>73</v>
      </c>
      <c r="B22" s="56" t="s">
        <v>69</v>
      </c>
      <c r="C22" s="57"/>
      <c r="D22" s="57"/>
      <c r="E22" s="57"/>
      <c r="F22" s="57"/>
      <c r="G22" s="58"/>
      <c r="H22" s="16" t="s">
        <v>62</v>
      </c>
      <c r="I22" s="65" t="s">
        <v>58</v>
      </c>
      <c r="J22" s="64"/>
      <c r="K22" s="66"/>
    </row>
    <row r="23" spans="1:11" ht="41.25" customHeight="1">
      <c r="A23" s="8" t="s">
        <v>74</v>
      </c>
      <c r="B23" s="47" t="s">
        <v>70</v>
      </c>
      <c r="C23" s="48"/>
      <c r="D23" s="48"/>
      <c r="E23" s="48"/>
      <c r="F23" s="48"/>
      <c r="G23" s="48"/>
      <c r="H23" s="16" t="s">
        <v>63</v>
      </c>
      <c r="I23" s="65" t="s">
        <v>58</v>
      </c>
      <c r="J23" s="64"/>
      <c r="K23" s="64"/>
    </row>
    <row r="24" spans="1:11" s="4" customFormat="1" ht="17.649999999999999" customHeight="1">
      <c r="A24" s="38" t="s">
        <v>19</v>
      </c>
      <c r="B24" s="39"/>
      <c r="C24" s="39"/>
      <c r="D24" s="39"/>
      <c r="E24" s="39"/>
      <c r="F24" s="39"/>
      <c r="G24" s="39"/>
      <c r="H24" s="40"/>
      <c r="I24" s="41"/>
      <c r="J24" s="15"/>
      <c r="K24" s="15"/>
    </row>
    <row r="25" spans="1:11" ht="63" customHeight="1">
      <c r="A25" s="8" t="s">
        <v>75</v>
      </c>
      <c r="B25" s="27" t="s">
        <v>71</v>
      </c>
      <c r="C25" s="27"/>
      <c r="D25" s="27"/>
      <c r="E25" s="27"/>
      <c r="F25" s="27"/>
      <c r="G25" s="28"/>
      <c r="H25" s="16" t="s">
        <v>64</v>
      </c>
      <c r="I25" s="65" t="s">
        <v>58</v>
      </c>
      <c r="J25" s="64"/>
      <c r="K25" s="64"/>
    </row>
    <row r="26" spans="1:11" ht="44.25" customHeight="1">
      <c r="A26" s="8" t="s">
        <v>76</v>
      </c>
      <c r="B26" s="28" t="s">
        <v>67</v>
      </c>
      <c r="C26" s="32"/>
      <c r="D26" s="32"/>
      <c r="E26" s="32"/>
      <c r="F26" s="32"/>
      <c r="G26" s="32"/>
      <c r="H26" s="16" t="s">
        <v>65</v>
      </c>
      <c r="I26" s="65" t="s">
        <v>58</v>
      </c>
      <c r="J26" s="64"/>
      <c r="K26" s="64"/>
    </row>
    <row r="27" spans="1:11" s="4" customFormat="1" ht="17.649999999999999" customHeight="1">
      <c r="A27" s="38" t="s">
        <v>20</v>
      </c>
      <c r="B27" s="39"/>
      <c r="C27" s="39"/>
      <c r="D27" s="39"/>
      <c r="E27" s="39"/>
      <c r="F27" s="39"/>
      <c r="G27" s="39"/>
      <c r="H27" s="40"/>
      <c r="I27" s="41"/>
      <c r="J27" s="15"/>
      <c r="K27" s="15"/>
    </row>
    <row r="28" spans="1:11" ht="39" customHeight="1">
      <c r="A28" s="8" t="s">
        <v>77</v>
      </c>
      <c r="B28" s="27" t="s">
        <v>72</v>
      </c>
      <c r="C28" s="27"/>
      <c r="D28" s="27"/>
      <c r="E28" s="27"/>
      <c r="F28" s="27"/>
      <c r="G28" s="28"/>
      <c r="H28" s="16" t="s">
        <v>66</v>
      </c>
      <c r="I28" s="65" t="s">
        <v>58</v>
      </c>
      <c r="J28" s="64"/>
      <c r="K28" s="64"/>
    </row>
    <row r="29" spans="1:11">
      <c r="J29" s="64"/>
      <c r="K29" s="64"/>
    </row>
    <row r="30" spans="1:11">
      <c r="A30" s="1" t="s">
        <v>21</v>
      </c>
      <c r="J30" s="64"/>
      <c r="K30" s="64"/>
    </row>
    <row r="31" spans="1:11" s="4" customFormat="1" ht="17.649999999999999" customHeight="1">
      <c r="A31" s="36" t="s">
        <v>22</v>
      </c>
      <c r="B31" s="36"/>
      <c r="C31" s="36"/>
      <c r="D31" s="36"/>
      <c r="E31" s="36"/>
      <c r="F31" s="36"/>
      <c r="G31" s="36"/>
      <c r="H31" s="5">
        <v>9</v>
      </c>
      <c r="I31" s="12" t="s">
        <v>23</v>
      </c>
      <c r="J31" s="15"/>
      <c r="K31" s="15"/>
    </row>
    <row r="32" spans="1:11">
      <c r="A32" s="21" t="s">
        <v>24</v>
      </c>
      <c r="B32" s="23" t="s">
        <v>48</v>
      </c>
      <c r="C32" s="23"/>
      <c r="D32" s="23"/>
      <c r="E32" s="23"/>
      <c r="F32" s="23"/>
      <c r="G32" s="23"/>
      <c r="H32" s="23"/>
      <c r="I32" s="24"/>
      <c r="J32" s="64"/>
      <c r="K32" s="64"/>
    </row>
    <row r="33" spans="1:11">
      <c r="A33" s="22"/>
      <c r="B33" s="52" t="s">
        <v>49</v>
      </c>
      <c r="C33" s="53"/>
      <c r="D33" s="53"/>
      <c r="E33" s="53"/>
      <c r="F33" s="53"/>
      <c r="G33" s="53"/>
      <c r="H33" s="53"/>
      <c r="I33" s="53"/>
      <c r="J33" s="64"/>
      <c r="K33" s="64"/>
    </row>
    <row r="34" spans="1:11">
      <c r="A34" s="22"/>
      <c r="B34" s="52" t="s">
        <v>50</v>
      </c>
      <c r="C34" s="53"/>
      <c r="D34" s="53"/>
      <c r="E34" s="53"/>
      <c r="F34" s="53"/>
      <c r="G34" s="53"/>
      <c r="H34" s="53"/>
      <c r="I34" s="53"/>
      <c r="J34" s="64"/>
      <c r="K34" s="64"/>
    </row>
    <row r="35" spans="1:11">
      <c r="A35" s="22"/>
      <c r="B35" s="52" t="s">
        <v>51</v>
      </c>
      <c r="C35" s="53"/>
      <c r="D35" s="53"/>
      <c r="E35" s="53"/>
      <c r="F35" s="53"/>
      <c r="G35" s="53"/>
      <c r="H35" s="53"/>
      <c r="I35" s="53"/>
      <c r="J35" s="64"/>
      <c r="K35" s="64"/>
    </row>
    <row r="36" spans="1:11">
      <c r="A36" s="22"/>
      <c r="B36" s="52" t="s">
        <v>52</v>
      </c>
      <c r="C36" s="53"/>
      <c r="D36" s="53"/>
      <c r="E36" s="53"/>
      <c r="F36" s="53"/>
      <c r="G36" s="53"/>
      <c r="H36" s="53"/>
      <c r="I36" s="53"/>
      <c r="J36" s="64"/>
      <c r="K36" s="64"/>
    </row>
    <row r="37" spans="1:11">
      <c r="A37" s="25" t="s">
        <v>25</v>
      </c>
      <c r="B37" s="26"/>
      <c r="C37" s="26"/>
      <c r="D37" s="26" t="s">
        <v>78</v>
      </c>
      <c r="E37" s="26"/>
      <c r="F37" s="26"/>
      <c r="G37" s="26"/>
      <c r="H37" s="26"/>
      <c r="I37" s="29"/>
      <c r="J37" s="64"/>
      <c r="K37" s="64"/>
    </row>
    <row r="38" spans="1:11" ht="40.9" customHeight="1">
      <c r="A38" s="30" t="s">
        <v>26</v>
      </c>
      <c r="B38" s="31"/>
      <c r="C38" s="31"/>
      <c r="D38" s="26" t="s">
        <v>61</v>
      </c>
      <c r="E38" s="26"/>
      <c r="F38" s="26"/>
      <c r="G38" s="26"/>
      <c r="H38" s="26"/>
      <c r="I38" s="29"/>
      <c r="J38" s="64"/>
      <c r="K38" s="64"/>
    </row>
    <row r="39" spans="1:11" s="4" customFormat="1" ht="17.649999999999999" customHeight="1">
      <c r="A39" s="36" t="s">
        <v>59</v>
      </c>
      <c r="B39" s="36"/>
      <c r="C39" s="36"/>
      <c r="D39" s="36"/>
      <c r="E39" s="36"/>
      <c r="F39" s="36"/>
      <c r="G39" s="36"/>
      <c r="H39" s="5">
        <v>18</v>
      </c>
      <c r="I39" s="12" t="s">
        <v>23</v>
      </c>
      <c r="J39" s="15"/>
      <c r="K39" s="15"/>
    </row>
    <row r="40" spans="1:11" ht="46.15" customHeight="1">
      <c r="A40" s="21" t="s">
        <v>24</v>
      </c>
      <c r="B40" s="54" t="s">
        <v>53</v>
      </c>
      <c r="C40" s="54"/>
      <c r="D40" s="54"/>
      <c r="E40" s="54"/>
      <c r="F40" s="54"/>
      <c r="G40" s="54"/>
      <c r="H40" s="54"/>
      <c r="I40" s="55"/>
      <c r="J40" s="64"/>
      <c r="K40" s="64"/>
    </row>
    <row r="41" spans="1:11" ht="69.75" customHeight="1">
      <c r="A41" s="22"/>
      <c r="B41" s="19" t="s">
        <v>54</v>
      </c>
      <c r="C41" s="20"/>
      <c r="D41" s="20"/>
      <c r="E41" s="20"/>
      <c r="F41" s="20"/>
      <c r="G41" s="20"/>
      <c r="H41" s="20"/>
      <c r="I41" s="20"/>
      <c r="J41" s="64"/>
      <c r="K41" s="64"/>
    </row>
    <row r="42" spans="1:11" ht="43.5" customHeight="1">
      <c r="A42" s="22"/>
      <c r="B42" s="19" t="s">
        <v>55</v>
      </c>
      <c r="C42" s="20"/>
      <c r="D42" s="20"/>
      <c r="E42" s="20"/>
      <c r="F42" s="20"/>
      <c r="G42" s="20"/>
      <c r="H42" s="20"/>
      <c r="I42" s="20"/>
      <c r="J42" s="64"/>
      <c r="K42" s="64"/>
    </row>
    <row r="43" spans="1:11" ht="37.15" customHeight="1">
      <c r="A43" s="22"/>
      <c r="B43" s="19" t="s">
        <v>56</v>
      </c>
      <c r="C43" s="20"/>
      <c r="D43" s="20"/>
      <c r="E43" s="20"/>
      <c r="F43" s="20"/>
      <c r="G43" s="20"/>
      <c r="H43" s="20"/>
      <c r="I43" s="20"/>
      <c r="J43" s="64"/>
      <c r="K43" s="64"/>
    </row>
    <row r="44" spans="1:11">
      <c r="A44" s="22"/>
      <c r="B44" s="19" t="s">
        <v>57</v>
      </c>
      <c r="C44" s="20"/>
      <c r="D44" s="20"/>
      <c r="E44" s="20"/>
      <c r="F44" s="20"/>
      <c r="G44" s="20"/>
      <c r="H44" s="20"/>
      <c r="I44" s="20"/>
      <c r="J44" s="64"/>
      <c r="K44" s="64"/>
    </row>
    <row r="45" spans="1:11">
      <c r="A45" s="25" t="s">
        <v>25</v>
      </c>
      <c r="B45" s="26"/>
      <c r="C45" s="26"/>
      <c r="D45" s="26" t="s">
        <v>78</v>
      </c>
      <c r="E45" s="26"/>
      <c r="F45" s="26"/>
      <c r="G45" s="26"/>
      <c r="H45" s="26"/>
      <c r="I45" s="29"/>
    </row>
    <row r="46" spans="1:11" ht="35.450000000000003" customHeight="1">
      <c r="A46" s="30" t="s">
        <v>26</v>
      </c>
      <c r="B46" s="31"/>
      <c r="C46" s="31"/>
      <c r="D46" s="26" t="s">
        <v>60</v>
      </c>
      <c r="E46" s="26"/>
      <c r="F46" s="26"/>
      <c r="G46" s="26"/>
      <c r="H46" s="26"/>
      <c r="I46" s="29"/>
    </row>
    <row r="48" spans="1:11">
      <c r="A48" s="1" t="s">
        <v>27</v>
      </c>
    </row>
    <row r="49" spans="1:11" ht="82.15" customHeight="1">
      <c r="A49" s="25" t="s">
        <v>28</v>
      </c>
      <c r="B49" s="26"/>
      <c r="C49" s="27" t="s">
        <v>82</v>
      </c>
      <c r="D49" s="27"/>
      <c r="E49" s="27"/>
      <c r="F49" s="27"/>
      <c r="G49" s="27"/>
      <c r="H49" s="27"/>
      <c r="I49" s="28"/>
    </row>
    <row r="50" spans="1:11" ht="50.45" customHeight="1">
      <c r="A50" s="25" t="s">
        <v>29</v>
      </c>
      <c r="B50" s="26"/>
      <c r="C50" s="27" t="s">
        <v>83</v>
      </c>
      <c r="D50" s="27"/>
      <c r="E50" s="27"/>
      <c r="F50" s="27"/>
      <c r="G50" s="27"/>
      <c r="H50" s="27"/>
      <c r="I50" s="28"/>
    </row>
    <row r="52" spans="1:11">
      <c r="A52" s="4" t="s">
        <v>30</v>
      </c>
      <c r="B52" s="15"/>
      <c r="C52" s="15"/>
      <c r="D52" s="15"/>
      <c r="E52" s="15"/>
      <c r="F52" s="15"/>
      <c r="G52" s="15"/>
    </row>
    <row r="53" spans="1:11" ht="15">
      <c r="A53" s="33" t="s">
        <v>84</v>
      </c>
      <c r="B53" s="33"/>
      <c r="C53" s="33"/>
      <c r="D53" s="33"/>
      <c r="E53" s="33"/>
      <c r="F53" s="33"/>
      <c r="G53" s="33"/>
      <c r="H53" s="17">
        <f>H56+H64</f>
        <v>3.2800000000000002</v>
      </c>
      <c r="I53" s="7" t="s">
        <v>31</v>
      </c>
    </row>
    <row r="54" spans="1:11">
      <c r="A54" s="61"/>
      <c r="B54" s="61"/>
      <c r="C54" s="61"/>
      <c r="D54" s="61"/>
      <c r="E54" s="61"/>
      <c r="F54" s="61"/>
      <c r="G54" s="61"/>
      <c r="H54" s="62"/>
      <c r="I54" s="63"/>
      <c r="J54" s="64"/>
      <c r="K54" s="64"/>
    </row>
    <row r="55" spans="1:11">
      <c r="A55" s="59" t="s">
        <v>32</v>
      </c>
      <c r="B55" s="59"/>
      <c r="C55" s="59"/>
      <c r="D55" s="59"/>
      <c r="E55" s="59"/>
      <c r="F55" s="59"/>
      <c r="G55" s="59"/>
      <c r="H55" s="60"/>
      <c r="I55" s="60"/>
    </row>
    <row r="56" spans="1:11" ht="17.649999999999999" customHeight="1">
      <c r="A56" s="32" t="s">
        <v>33</v>
      </c>
      <c r="B56" s="32"/>
      <c r="C56" s="32"/>
      <c r="D56" s="32"/>
      <c r="E56" s="32"/>
      <c r="F56" s="11">
        <f>SUM(F57:F62)</f>
        <v>32</v>
      </c>
      <c r="G56" s="11" t="s">
        <v>23</v>
      </c>
      <c r="H56" s="18">
        <f>F56/25</f>
        <v>1.28</v>
      </c>
      <c r="I56" s="7" t="s">
        <v>31</v>
      </c>
    </row>
    <row r="57" spans="1:11" ht="17.649999999999999" customHeight="1">
      <c r="A57" s="2" t="s">
        <v>34</v>
      </c>
      <c r="B57" s="34" t="s">
        <v>35</v>
      </c>
      <c r="C57" s="34"/>
      <c r="D57" s="34"/>
      <c r="E57" s="34"/>
      <c r="F57" s="11">
        <v>9</v>
      </c>
      <c r="G57" s="11" t="s">
        <v>23</v>
      </c>
      <c r="H57" s="6"/>
      <c r="I57" s="3"/>
    </row>
    <row r="58" spans="1:11" ht="17.649999999999999" customHeight="1">
      <c r="B58" s="34" t="s">
        <v>36</v>
      </c>
      <c r="C58" s="34"/>
      <c r="D58" s="34"/>
      <c r="E58" s="34"/>
      <c r="F58" s="11">
        <v>18</v>
      </c>
      <c r="G58" s="11" t="s">
        <v>23</v>
      </c>
      <c r="H58" s="6"/>
      <c r="I58" s="14"/>
    </row>
    <row r="59" spans="1:11" ht="17.649999999999999" customHeight="1">
      <c r="B59" s="34" t="s">
        <v>37</v>
      </c>
      <c r="C59" s="34"/>
      <c r="D59" s="34"/>
      <c r="E59" s="34"/>
      <c r="F59" s="11">
        <v>5</v>
      </c>
      <c r="G59" s="11" t="s">
        <v>23</v>
      </c>
      <c r="H59" s="14"/>
      <c r="I59" s="14"/>
    </row>
    <row r="60" spans="1:11" ht="17.649999999999999" customHeight="1">
      <c r="B60" s="34" t="s">
        <v>38</v>
      </c>
      <c r="C60" s="34"/>
      <c r="D60" s="34"/>
      <c r="E60" s="34"/>
      <c r="F60" s="11" t="s">
        <v>18</v>
      </c>
      <c r="G60" s="11" t="s">
        <v>23</v>
      </c>
      <c r="H60" s="14"/>
      <c r="I60" s="14"/>
    </row>
    <row r="61" spans="1:11" ht="17.649999999999999" customHeight="1">
      <c r="B61" s="34" t="s">
        <v>39</v>
      </c>
      <c r="C61" s="34"/>
      <c r="D61" s="34"/>
      <c r="E61" s="34"/>
      <c r="F61" s="11" t="s">
        <v>18</v>
      </c>
      <c r="G61" s="11" t="s">
        <v>23</v>
      </c>
      <c r="H61" s="14"/>
      <c r="I61" s="14"/>
    </row>
    <row r="62" spans="1:11" ht="17.649999999999999" customHeight="1">
      <c r="B62" s="34" t="s">
        <v>43</v>
      </c>
      <c r="C62" s="34"/>
      <c r="D62" s="34"/>
      <c r="E62" s="34"/>
      <c r="F62" s="11"/>
      <c r="G62" s="11" t="s">
        <v>23</v>
      </c>
      <c r="H62" s="6"/>
      <c r="I62" s="6"/>
    </row>
    <row r="63" spans="1:11" ht="31.15" customHeight="1">
      <c r="A63" s="32" t="s">
        <v>40</v>
      </c>
      <c r="B63" s="32"/>
      <c r="C63" s="32"/>
      <c r="D63" s="32"/>
      <c r="E63" s="32"/>
      <c r="F63" s="11" t="s">
        <v>18</v>
      </c>
      <c r="G63" s="11" t="s">
        <v>23</v>
      </c>
      <c r="H63" s="11" t="s">
        <v>18</v>
      </c>
      <c r="I63" s="7" t="s">
        <v>31</v>
      </c>
    </row>
    <row r="64" spans="1:11" ht="17.649999999999999" customHeight="1">
      <c r="A64" s="34" t="s">
        <v>41</v>
      </c>
      <c r="B64" s="34"/>
      <c r="C64" s="34"/>
      <c r="D64" s="34"/>
      <c r="E64" s="34"/>
      <c r="F64" s="11">
        <v>50</v>
      </c>
      <c r="G64" s="11" t="s">
        <v>23</v>
      </c>
      <c r="H64" s="18">
        <f>F64/25</f>
        <v>2</v>
      </c>
      <c r="I64" s="7" t="s">
        <v>31</v>
      </c>
    </row>
  </sheetData>
  <mergeCells count="72">
    <mergeCell ref="B43:I43"/>
    <mergeCell ref="B44:I44"/>
    <mergeCell ref="B25:G25"/>
    <mergeCell ref="B28:G28"/>
    <mergeCell ref="B26:G26"/>
    <mergeCell ref="A37:C37"/>
    <mergeCell ref="D37:I37"/>
    <mergeCell ref="A27:I27"/>
    <mergeCell ref="B35:I35"/>
    <mergeCell ref="B36:I36"/>
    <mergeCell ref="B33:I33"/>
    <mergeCell ref="B34:I34"/>
    <mergeCell ref="B40:I40"/>
    <mergeCell ref="F10:I10"/>
    <mergeCell ref="F11:I11"/>
    <mergeCell ref="A10:E10"/>
    <mergeCell ref="A11:E11"/>
    <mergeCell ref="D3:I3"/>
    <mergeCell ref="D4:I4"/>
    <mergeCell ref="D5:I5"/>
    <mergeCell ref="D6:I6"/>
    <mergeCell ref="F12:I12"/>
    <mergeCell ref="F13:I13"/>
    <mergeCell ref="A12:E12"/>
    <mergeCell ref="A18:D18"/>
    <mergeCell ref="C16:I16"/>
    <mergeCell ref="A24:I24"/>
    <mergeCell ref="B22:G22"/>
    <mergeCell ref="B23:G23"/>
    <mergeCell ref="A19:A20"/>
    <mergeCell ref="A13:E13"/>
    <mergeCell ref="A2:I2"/>
    <mergeCell ref="A39:G39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5:I15"/>
    <mergeCell ref="A38:C38"/>
    <mergeCell ref="D38:I38"/>
    <mergeCell ref="H19:I19"/>
    <mergeCell ref="A64:E64"/>
    <mergeCell ref="B57:E57"/>
    <mergeCell ref="B58:E58"/>
    <mergeCell ref="B59:E59"/>
    <mergeCell ref="B60:E60"/>
    <mergeCell ref="B61:E61"/>
    <mergeCell ref="B62:E62"/>
    <mergeCell ref="A63:E63"/>
    <mergeCell ref="A50:B50"/>
    <mergeCell ref="C50:I50"/>
    <mergeCell ref="A56:E56"/>
    <mergeCell ref="A53:G53"/>
    <mergeCell ref="A54:G54"/>
    <mergeCell ref="A55:G55"/>
    <mergeCell ref="A49:B49"/>
    <mergeCell ref="C49:I49"/>
    <mergeCell ref="A45:C45"/>
    <mergeCell ref="D45:I45"/>
    <mergeCell ref="A46:C46"/>
    <mergeCell ref="D46:I46"/>
    <mergeCell ref="B41:I41"/>
    <mergeCell ref="A40:A44"/>
    <mergeCell ref="A32:A36"/>
    <mergeCell ref="B32:I32"/>
    <mergeCell ref="B42:I4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2019-09-23T00:15:11Z</dcterms:modified>
</cp:coreProperties>
</file>