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-120" yWindow="-120" windowWidth="19440" windowHeight="11760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9" i="1" l="1"/>
  <c r="F77" i="1" s="1"/>
  <c r="H77" i="1" s="1"/>
  <c r="H69" i="1" l="1"/>
</calcChain>
</file>

<file path=xl/sharedStrings.xml><?xml version="1.0" encoding="utf-8"?>
<sst xmlns="http://schemas.openxmlformats.org/spreadsheetml/2006/main" count="134" uniqueCount="105">
  <si>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</si>
  <si>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</si>
  <si>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</si>
  <si>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</si>
  <si>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</si>
  <si>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</si>
  <si>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</si>
  <si>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</si>
  <si>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</si>
  <si>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</si>
  <si>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</si>
  <si>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</si>
  <si>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</si>
  <si>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</si>
  <si>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</si>
  <si>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</si>
  <si>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</si>
  <si>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</si>
  <si>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</si>
  <si>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</si>
  <si>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</si>
  <si>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</si>
  <si>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</si>
  <si>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</si>
  <si>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</si>
  <si>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</si>
  <si>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</si>
  <si>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</si>
  <si>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</si>
  <si>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</si>
  <si>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</si>
  <si>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</si>
  <si>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</si>
  <si>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</si>
  <si>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</si>
  <si>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</si>
  <si>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</si>
  <si>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</si>
  <si>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</si>
  <si>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</si>
  <si>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</si>
  <si>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</si>
  <si>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</si>
  <si>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</si>
  <si>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</si>
  <si>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</si>
  <si>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Ćwiczenia projektowe</t>
  </si>
  <si>
    <t>Zaliczenie w formie pisemnej; na ocenę pozytywną należy udzielić co najmniej 51% prawidłowych odpowiedzi na zadane pytania. Udział w ocenie końcowej z przedmiotu - 50%.</t>
  </si>
  <si>
    <t>efektu kierunkowego</t>
  </si>
  <si>
    <t>egzamin</t>
  </si>
  <si>
    <t>ZIP1_K01</t>
  </si>
  <si>
    <t>Inżynieria produkcji biopaliw</t>
  </si>
  <si>
    <t>Ćwiczenia audytoryjne</t>
  </si>
  <si>
    <t>IPB_W1</t>
  </si>
  <si>
    <t>IPB_W2</t>
  </si>
  <si>
    <t>IPB_U1</t>
  </si>
  <si>
    <t>IPB_U2</t>
  </si>
  <si>
    <t>IPB_K1</t>
  </si>
  <si>
    <t>IPB_K2</t>
  </si>
  <si>
    <t>ZIP1_W03</t>
  </si>
  <si>
    <t>Deﬁnicja pojęcia: biopaliwa. Aktualny i przewidywany odsetek (%) energii pozyskiwanej z biopaliw. Ogólny przegląd surowców biopaliwowych zalety i wady. Sprawność energetyczna produkcji i przetwarzania biomasy. Porównanie ze sprawnością innych, niekonwencjonalnych metod pozyskiwania i przetwarzania energii. Ograniczenia produkcji biomasy i biopaliw na cele energetyczne.</t>
  </si>
  <si>
    <t>Ogólne zasady rachunku kosztów produkcji różnego rodzaju biomasy jako nośnika energii. Koszty produkcji w relacji do rynkowych cen konwencjonalnych nośników energii. Efektywność ekonomiczna produkcji biomasy (dochód, przychód, opłacalność produkcji, zysk/strata). Energochłonność produkcji a efektywność energetyczna produkcji różnego rodzaju biomasy na przykładzie wybranych roślin energetycznych wieloletnich. Strumienie energochłonności produkcji. Sposoby obniżania energochłonności produkcji.</t>
  </si>
  <si>
    <t>Krajowe rośliny energetyczne. Charakterystyka biologiczna. Potencjał produkcyjny (plonowanie: t/ha, GJ/ha, wartość opałowa i ciepło spalania). Czynniki klimatyczne mające wpływ na wysokość produkcji roślin energetycznych. Charakterystyka roślin drzewiastych o skróconej rotacji , które mogą być wykorzystane na cele energetyczne. Technologia uprawy wybranych roślin energetycznych wieloletnich.</t>
  </si>
  <si>
    <t>Surowce do produkcji biogazu (roślinne i zwierzęce , celowo pozyskiwane w procesach produkcji i produkty odpadowe). Wydajność produkcji biogazu w zależności od składu chemicznego surowca, jego właściwości ﬁzycznych i parametrów procesu technologicznego. Technologia produkcji biogazu i jego przygotowania do spalania (usuwanie pary wodnej i zanieczyszczeń gazowych). Parametry ﬁzyko-chemiczne biogazu (wartość opałowa, skład chemiczny).</t>
  </si>
  <si>
    <t>Surowce do produkcji biopaliw stałych. Charakterystyka ﬁzyczno-chemiczna. Wstępne przetwarzanie biomasy (suszenie, rozdrabnianie, magazynowanie). Technologie produkcji biopaliw kompaktowych (pelety, brykiety). Toryﬁkacja. Atestacja paliw kompaktowych (normy krajowe i międzynarodowe). Ocena możliwości współspalania z konwencjonalnymi nośnikami energii. Możliwości wykorzystania biopaliw stałych w różnych systemach energetycznych (indywidualnych, zawodowych itp.).</t>
  </si>
  <si>
    <t>Surowce do produkcji biopaliw ciekłych (alkoholi, estrów, kwasów tłuszczowych) roślinne i zwierzęce. Charakterystyka ﬁzyczno-chemiczna. Technologie produkcji biopaliw do silników z zapłonem iskrowym ZI oraz z zapłonem samoczynnym (Diesla). Ocena możliwości współspalania z benzyną i olejem napędowym.</t>
  </si>
  <si>
    <t>Charakterystyka biopaliw II i III generacji. Analiza wpływu biopaliw i biokomponentów na parametry energetyczne, eksploatacyjne oraz toksyczność spalin. Atestacja biopaliw ciekłych - badanie jakości biopaliw zgodnie z obowiązującymi normami w Polsce i na Świecie.</t>
  </si>
  <si>
    <t>Założenia i cele krajowej i europejskiej polityki dotyczące odnawialnych źródeł energii w kontekście produkcji biomasy. Formy i wysokość subwencjonowania plantacji energetycznych i produkcji biomasowych nośników energii. Uwarunkowania formalno-prawne produkcji biomasy pochodzenia rolniczego na tle kraju i Unii Europejskiej</t>
  </si>
  <si>
    <t xml:space="preserve">Zaliczenie ćwiczeń na podstawie: 
- indywidualne zaliczanie projektów i odpowiedź ustna 
- udział w ocenie końcowej przedmiotu 25% </t>
  </si>
  <si>
    <t xml:space="preserve">Zaliczenie ćwiczeń na podstawie: 
- indywidualne sprawozdania
- udział w ocenie końcowej przedmiotu 25% </t>
  </si>
  <si>
    <t>Subwencjonowanie przetwarzania biomasy na cele energetyczne w ramach Programu Rozwoju Obszarów Wiejskich 2014-2020 - uzupełnienie wniosku o płatność i uzupełnienie ekonomicznego planu gospodarowania</t>
  </si>
  <si>
    <t>Przetwarzanie wstępne biomasy drzewnej procesy rozdrabniania (zrębkowania lub mielenia). Produkcja biopaliw stałych na przykładzie brykietów/peletów. Ocena jakościowa paliw stałych, oznaczenie zgodnie z normami.</t>
  </si>
  <si>
    <t>Wybór technologii produkcji biopaliw ze względu na jakość surowa. Dobór parametrów produkcji biopaliw etanolowych i Biodiesla FAME. Badanie jakości biopaliw. Określanie wpływu dodatku biopaliw i biokomponentów na parametry paliwowe mieszanin z paliwami konwencjonalnymi (benzyny i olej napędowy).</t>
  </si>
  <si>
    <t>Szacowanie kosztów produkcji biomasy z wybranych roślin energetycznych dla wybranych technologii zbioru. Porównanie uzyskanych wyników. Omawianie zastosowanych wariantów obliczeń. Wskazanie zalet i wad stosowanych technologii zbioru biomasy.</t>
  </si>
  <si>
    <t>zagadnienia z zakresu technologii produkcji surowców biopaliwowych i związanych z nimi procesów przetwarzania na biopaliwa stałe, ciekłe i gazowe</t>
  </si>
  <si>
    <t>umiejętnie dokonać doboru materiałów i surowców jako biokomponentów do technicznego zastosowania w procesach produkcji biopaliw</t>
  </si>
  <si>
    <t>dobrać i zaprojektować ogólny system produkcji surowców biopaliwowych i ich przekształcania w biopaliwa stałe, ciekłe i gazowe oraz potrafi wskazać aspekty techniczno-organizacyjno-ekonomiczne procesów produkcji biopaliw</t>
  </si>
  <si>
    <t>działania ze świadomością znaczenia prawnej i etycznej odpowiedzialności za jakość surowców nieżywnościowych stosowanych do produkcji biopaliw stałych, ciekłych i gazowych</t>
  </si>
  <si>
    <t>działania ze świadomością ważności problematyki związanej z produkcją i wstępnym przetwarzaniem biomasy jako nośnika energii i surowca biopaliwowego oraz wpływu tej produkcji na środowisko</t>
  </si>
  <si>
    <t xml:space="preserve">Dyscyplina – </t>
  </si>
  <si>
    <t>ECTS</t>
  </si>
  <si>
    <t>Dyscyplina –</t>
  </si>
  <si>
    <t xml:space="preserve">realizacja zajęć z przedmiotu: Surowce i technologie produkcji </t>
  </si>
  <si>
    <t>kierunkowy, obowiązkowy</t>
  </si>
  <si>
    <t>Zarządzanie i inżynieria produkcji</t>
  </si>
  <si>
    <t>Katedra Eksploatacji Maszyn, Ergonomii i Procesów Produkcyjnych</t>
  </si>
  <si>
    <t>Wydział Inżynierii Produkcji i Energetyki</t>
  </si>
  <si>
    <t>zagadnienia na temat właściwości materiałów, surowców roślinnych i zwierzęcych jako surowców biopaliwowych oraz na temat wpływu ich właściwości na przebieg procesów produkcji biopaliw</t>
  </si>
  <si>
    <t>ZIP1_W13</t>
  </si>
  <si>
    <t>ZIP1_U03</t>
  </si>
  <si>
    <t>ZIP1_U15</t>
  </si>
  <si>
    <t>ZIP1_K04</t>
  </si>
  <si>
    <t>IPB_W1; IPB_W2; IPB_K1; IPB_K2</t>
  </si>
  <si>
    <t>IPB_U1; IPB_U2; IPB_K1; IPB_K2</t>
  </si>
  <si>
    <t>Założenia do projektu: Zapotrzebowanie i produkcja biomasy do celów grzewczych w gospodarstwie rolnym z uwzględnieniem budynku mieszkalnego. Określenie zapotrzebowania na biomasę do celów grzewczych (wierzba, miskant, ślazowiec) porównanie z zapotrzebowaniem na węgiel kamienny. Charakterystyka technologii zbioru biomasy z wierzby, miskanta, ślazowca. Wydajność eksploatacyjna, a nakłady pracy. Parametry eksploatacyjne wykorzystywanych maszyn do zbioru. Koszty założenia plantacji.</t>
  </si>
  <si>
    <t>Oznaczanie niektórych parametrów ﬁzycznych dla wybranych substratów do produkcji biogazu. Ustalanie wsadu do bioreaktora laboratoryjnego. Projekt instalacji biogazowej.</t>
  </si>
  <si>
    <t>IPB_U1; IPB_U2; IPB_K1</t>
  </si>
  <si>
    <t>Kołodziej B., Matyka M. (redakcja) 2012. Odnawialne źródła energii. Rolnicze surowce energetyczne. Wyd. PWRiL. ISBN 978-83-09-01139-2., Poznań</t>
  </si>
  <si>
    <t xml:space="preserve">Frączek J., Cieślikowski B., Kuboń M., Mudryk K., Sikora J., Szeląg-Sikora A., Wcisło G., Wróbel M. 2014 Produkcja biopaliwa problemy wybrane. Wyd. Polskie Towarzystwo Inżynierii Rolniczej. Kraków. ss. 150. ISBN 978-83-6437704-4., Kraków </t>
  </si>
  <si>
    <t xml:space="preserve">Lewandowski W. M., Ryms M. 2013 Biopaliwa. Proekologiczne odnawialne źródła energii Wyd. WNT. ISBN 978-83-63623-73-9., Warszawa </t>
  </si>
  <si>
    <t xml:space="preserve">Frączek J., Cieślikowski B., Juliszewski J., Kwaśniewski D., Kuboń M., Kurpaska S., Mudryk K., Szeląg-Sikora A., Wójcik A., Wróbel M. 2014. Ekonomiczno-organizacyjne aspekty produkcji biopaliw. Wyd. Polskie Towarzystwo Inżynierii Rolniczej. Kraków. ss. 181. ISBN 978-83-64377-02-0., Kraków </t>
  </si>
  <si>
    <t xml:space="preserve">Klimiuk E., Pawłowska M., Pokój T. 2012 Biopaliwa. Technologie dla zrównoważonego rozwoju. Wyd. Naukowe PWN. ISBN 978-83-01-17170-4., Warszawa </t>
  </si>
  <si>
    <t>Szczukowski S, Tworkowski J., Stolarski M., Kwiatkowski J., Krzyżaniak M., Lejszner W., Graban Ł. 2012 Wieloletnie rośliny energetyczne. Monograﬁa. Multico Oﬁcyna Wydawnicza sp. z o.o. ISBN: 978-837763-051-8., Warszawa</t>
  </si>
  <si>
    <t>dziedzina nauki inżynieryjno-techniczne, dyscyplina inżynieria mechaniczna (TZ)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</si>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</sst>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164" fontId="4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11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5" fillId="0" borderId="10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"/>
  <sheetViews>
    <sheetView tabSelected="1" topLeftCell="A73" zoomScale="120" zoomScaleNormal="120" workbookViewId="0">
      <selection activeCell="A79" sqref="A79:F80"/>
    </sheetView>
  </sheetViews>
  <sheetFormatPr defaultColWidth="8.85546875" defaultRowHeight="12.75" x14ac:dyDescent="0.25"/>
  <cols>
    <col min="1" max="2" width="10.7109375" style="17" customWidth="1"/>
    <col min="3" max="6" width="8.85546875" style="17" customWidth="1"/>
    <col min="7" max="8" width="10.7109375" style="17" customWidth="1"/>
    <col min="9" max="9" width="7.7109375" style="17" customWidth="1"/>
    <col min="10" max="10" width="2.7109375" style="17" customWidth="1"/>
    <col min="11" max="11" width="8.85546875" style="17"/>
    <col min="12" max="12" width="11.5703125" style="17" customWidth="1"/>
    <col min="13" max="16384" width="8.85546875" style="17"/>
  </cols>
  <sheetData>
    <row r="1" spans="1:9" s="5" customFormat="1" x14ac:dyDescent="0.25">
      <c r="A1" s="1" t="s">
        <v>0</v>
      </c>
    </row>
    <row r="2" spans="1:9" x14ac:dyDescent="0.25">
      <c r="A2" s="65" t="s">
        <v>51</v>
      </c>
      <c r="B2" s="65"/>
      <c r="C2" s="65"/>
      <c r="D2" s="65"/>
      <c r="E2" s="65"/>
      <c r="F2" s="65"/>
      <c r="G2" s="65"/>
      <c r="H2" s="65"/>
      <c r="I2" s="65"/>
    </row>
    <row r="3" spans="1:9" x14ac:dyDescent="0.25">
      <c r="A3" s="66" t="s">
        <v>1</v>
      </c>
      <c r="B3" s="67"/>
      <c r="C3" s="67"/>
      <c r="D3" s="67">
        <v>3</v>
      </c>
      <c r="E3" s="67"/>
      <c r="F3" s="67"/>
      <c r="G3" s="67"/>
      <c r="H3" s="67"/>
      <c r="I3" s="68"/>
    </row>
    <row r="4" spans="1:9" x14ac:dyDescent="0.25">
      <c r="A4" s="66" t="s">
        <v>2</v>
      </c>
      <c r="B4" s="67"/>
      <c r="C4" s="67"/>
      <c r="D4" s="67" t="s">
        <v>83</v>
      </c>
      <c r="E4" s="67"/>
      <c r="F4" s="67"/>
      <c r="G4" s="67"/>
      <c r="H4" s="67"/>
      <c r="I4" s="68"/>
    </row>
    <row r="5" spans="1:9" x14ac:dyDescent="0.25">
      <c r="A5" s="66" t="s">
        <v>3</v>
      </c>
      <c r="B5" s="67"/>
      <c r="C5" s="67"/>
      <c r="D5" s="67" t="s">
        <v>49</v>
      </c>
      <c r="E5" s="67"/>
      <c r="F5" s="67"/>
      <c r="G5" s="67"/>
      <c r="H5" s="67"/>
      <c r="I5" s="68"/>
    </row>
    <row r="6" spans="1:9" x14ac:dyDescent="0.25">
      <c r="A6" s="66" t="s">
        <v>4</v>
      </c>
      <c r="B6" s="67"/>
      <c r="C6" s="67"/>
      <c r="D6" s="67" t="s">
        <v>82</v>
      </c>
      <c r="E6" s="67"/>
      <c r="F6" s="67"/>
      <c r="G6" s="67"/>
      <c r="H6" s="67"/>
      <c r="I6" s="68"/>
    </row>
    <row r="8" spans="1:9" x14ac:dyDescent="0.25">
      <c r="A8" s="69" t="s">
        <v>5</v>
      </c>
      <c r="B8" s="69"/>
      <c r="C8" s="69"/>
      <c r="D8" s="69"/>
      <c r="E8" s="69"/>
      <c r="F8" s="69"/>
      <c r="G8" s="69"/>
      <c r="H8" s="69"/>
      <c r="I8" s="69"/>
    </row>
    <row r="9" spans="1:9" x14ac:dyDescent="0.25">
      <c r="A9" s="70" t="s">
        <v>84</v>
      </c>
      <c r="B9" s="70"/>
      <c r="C9" s="70"/>
      <c r="D9" s="70"/>
      <c r="E9" s="70"/>
      <c r="F9" s="70"/>
      <c r="G9" s="70"/>
      <c r="H9" s="70"/>
      <c r="I9" s="70"/>
    </row>
    <row r="10" spans="1:9" x14ac:dyDescent="0.25">
      <c r="A10" s="66" t="s">
        <v>6</v>
      </c>
      <c r="B10" s="67"/>
      <c r="C10" s="67"/>
      <c r="D10" s="67"/>
      <c r="E10" s="67"/>
      <c r="F10" s="67" t="s">
        <v>42</v>
      </c>
      <c r="G10" s="67"/>
      <c r="H10" s="67"/>
      <c r="I10" s="68"/>
    </row>
    <row r="11" spans="1:9" x14ac:dyDescent="0.25">
      <c r="A11" s="66" t="s">
        <v>7</v>
      </c>
      <c r="B11" s="67"/>
      <c r="C11" s="67"/>
      <c r="D11" s="67"/>
      <c r="E11" s="67"/>
      <c r="F11" s="67" t="s">
        <v>43</v>
      </c>
      <c r="G11" s="67"/>
      <c r="H11" s="67"/>
      <c r="I11" s="68"/>
    </row>
    <row r="12" spans="1:9" x14ac:dyDescent="0.25">
      <c r="A12" s="66" t="s">
        <v>8</v>
      </c>
      <c r="B12" s="67"/>
      <c r="C12" s="67"/>
      <c r="D12" s="67"/>
      <c r="E12" s="67"/>
      <c r="F12" s="67">
        <v>5</v>
      </c>
      <c r="G12" s="67"/>
      <c r="H12" s="67"/>
      <c r="I12" s="68"/>
    </row>
    <row r="13" spans="1:9" x14ac:dyDescent="0.25">
      <c r="A13" s="66" t="s">
        <v>9</v>
      </c>
      <c r="B13" s="67"/>
      <c r="C13" s="67"/>
      <c r="D13" s="67"/>
      <c r="E13" s="67"/>
      <c r="F13" s="67" t="s">
        <v>44</v>
      </c>
      <c r="G13" s="67"/>
      <c r="H13" s="67"/>
      <c r="I13" s="68"/>
    </row>
    <row r="15" spans="1:9" x14ac:dyDescent="0.25">
      <c r="A15" s="70" t="s">
        <v>10</v>
      </c>
      <c r="B15" s="70"/>
      <c r="C15" s="70"/>
      <c r="D15" s="70"/>
      <c r="E15" s="70"/>
      <c r="F15" s="70"/>
      <c r="G15" s="70"/>
      <c r="H15" s="70"/>
      <c r="I15" s="70"/>
    </row>
    <row r="16" spans="1:9" s="26" customFormat="1" ht="14.45" customHeight="1" x14ac:dyDescent="0.25">
      <c r="A16" s="82" t="s">
        <v>11</v>
      </c>
      <c r="B16" s="83"/>
      <c r="C16" s="48" t="s">
        <v>85</v>
      </c>
      <c r="D16" s="48"/>
      <c r="E16" s="48"/>
      <c r="F16" s="48"/>
      <c r="G16" s="48"/>
      <c r="H16" s="48"/>
      <c r="I16" s="53"/>
    </row>
    <row r="17" spans="1:21" s="26" customFormat="1" ht="14.45" customHeight="1" x14ac:dyDescent="0.25">
      <c r="A17" s="84"/>
      <c r="B17" s="85"/>
      <c r="C17" s="52" t="s">
        <v>86</v>
      </c>
      <c r="D17" s="52"/>
      <c r="E17" s="52"/>
      <c r="F17" s="52"/>
      <c r="G17" s="52"/>
      <c r="H17" s="52"/>
      <c r="I17" s="86"/>
    </row>
    <row r="19" spans="1:21" x14ac:dyDescent="0.25">
      <c r="A19" s="63" t="s">
        <v>12</v>
      </c>
      <c r="B19" s="63"/>
      <c r="C19" s="63"/>
      <c r="D19" s="63"/>
    </row>
    <row r="20" spans="1:21" x14ac:dyDescent="0.25">
      <c r="A20" s="64" t="s">
        <v>13</v>
      </c>
      <c r="B20" s="54" t="s">
        <v>14</v>
      </c>
      <c r="C20" s="54"/>
      <c r="D20" s="54"/>
      <c r="E20" s="54"/>
      <c r="F20" s="54"/>
      <c r="G20" s="54"/>
      <c r="H20" s="54" t="s">
        <v>15</v>
      </c>
      <c r="I20" s="55"/>
    </row>
    <row r="21" spans="1:21" ht="25.5" x14ac:dyDescent="0.25">
      <c r="A21" s="64"/>
      <c r="B21" s="54"/>
      <c r="C21" s="54"/>
      <c r="D21" s="54"/>
      <c r="E21" s="54"/>
      <c r="F21" s="54"/>
      <c r="G21" s="54"/>
      <c r="H21" s="12" t="s">
        <v>48</v>
      </c>
      <c r="I21" s="13" t="s">
        <v>16</v>
      </c>
    </row>
    <row r="22" spans="1:21" s="5" customFormat="1" ht="17.649999999999999" customHeight="1" x14ac:dyDescent="0.25">
      <c r="A22" s="56" t="s">
        <v>17</v>
      </c>
      <c r="B22" s="57"/>
      <c r="C22" s="57"/>
      <c r="D22" s="57"/>
      <c r="E22" s="57"/>
      <c r="F22" s="57"/>
      <c r="G22" s="57"/>
      <c r="H22" s="57"/>
      <c r="I22" s="58"/>
    </row>
    <row r="23" spans="1:21" ht="43.15" customHeight="1" x14ac:dyDescent="0.25">
      <c r="A23" s="14" t="s">
        <v>53</v>
      </c>
      <c r="B23" s="59" t="s">
        <v>87</v>
      </c>
      <c r="C23" s="59"/>
      <c r="D23" s="59"/>
      <c r="E23" s="59"/>
      <c r="F23" s="59"/>
      <c r="G23" s="59"/>
      <c r="H23" s="21" t="s">
        <v>59</v>
      </c>
      <c r="I23" s="22" t="s">
        <v>45</v>
      </c>
      <c r="L23" s="5"/>
      <c r="M23" s="5"/>
      <c r="N23" s="5"/>
      <c r="O23" s="5"/>
      <c r="P23" s="5"/>
      <c r="Q23" s="5"/>
      <c r="R23" s="5"/>
      <c r="S23" s="5"/>
      <c r="T23" s="5"/>
      <c r="U23" s="5"/>
    </row>
    <row r="24" spans="1:21" ht="28.9" customHeight="1" x14ac:dyDescent="0.25">
      <c r="A24" s="14" t="s">
        <v>54</v>
      </c>
      <c r="B24" s="60" t="s">
        <v>74</v>
      </c>
      <c r="C24" s="61"/>
      <c r="D24" s="61"/>
      <c r="E24" s="61"/>
      <c r="F24" s="61"/>
      <c r="G24" s="62"/>
      <c r="H24" s="21" t="s">
        <v>88</v>
      </c>
      <c r="I24" s="22" t="s">
        <v>45</v>
      </c>
      <c r="L24" s="5"/>
      <c r="M24" s="5"/>
      <c r="N24" s="5"/>
      <c r="O24" s="5"/>
      <c r="P24" s="5"/>
      <c r="Q24" s="5"/>
      <c r="R24" s="5"/>
      <c r="S24" s="5"/>
      <c r="T24" s="5"/>
      <c r="U24" s="5"/>
    </row>
    <row r="25" spans="1:21" s="5" customFormat="1" ht="17.649999999999999" customHeight="1" x14ac:dyDescent="0.25">
      <c r="A25" s="56" t="s">
        <v>19</v>
      </c>
      <c r="B25" s="57"/>
      <c r="C25" s="57"/>
      <c r="D25" s="57"/>
      <c r="E25" s="57"/>
      <c r="F25" s="57"/>
      <c r="G25" s="57"/>
      <c r="H25" s="57"/>
      <c r="I25" s="58"/>
    </row>
    <row r="26" spans="1:21" ht="28.9" customHeight="1" x14ac:dyDescent="0.25">
      <c r="A26" s="14" t="s">
        <v>55</v>
      </c>
      <c r="B26" s="92" t="s">
        <v>75</v>
      </c>
      <c r="C26" s="92"/>
      <c r="D26" s="92"/>
      <c r="E26" s="92"/>
      <c r="F26" s="92"/>
      <c r="G26" s="92"/>
      <c r="H26" s="21" t="s">
        <v>89</v>
      </c>
      <c r="I26" s="22" t="s">
        <v>45</v>
      </c>
      <c r="L26" s="5"/>
      <c r="M26" s="5"/>
      <c r="N26" s="5"/>
      <c r="O26" s="5"/>
      <c r="P26" s="5"/>
      <c r="Q26" s="5"/>
      <c r="R26" s="5"/>
      <c r="S26" s="5"/>
      <c r="T26" s="5"/>
      <c r="U26" s="5"/>
    </row>
    <row r="27" spans="1:21" ht="43.15" customHeight="1" x14ac:dyDescent="0.25">
      <c r="A27" s="14" t="s">
        <v>56</v>
      </c>
      <c r="B27" s="94" t="s">
        <v>76</v>
      </c>
      <c r="C27" s="95"/>
      <c r="D27" s="95"/>
      <c r="E27" s="95"/>
      <c r="F27" s="95"/>
      <c r="G27" s="96"/>
      <c r="H27" s="21" t="s">
        <v>90</v>
      </c>
      <c r="I27" s="22" t="s">
        <v>45</v>
      </c>
      <c r="L27" s="5"/>
      <c r="M27" s="5"/>
      <c r="N27" s="5"/>
      <c r="O27" s="5"/>
      <c r="P27" s="5"/>
      <c r="Q27" s="5"/>
      <c r="R27" s="5"/>
      <c r="S27" s="5"/>
      <c r="T27" s="5"/>
      <c r="U27" s="5"/>
    </row>
    <row r="28" spans="1:21" s="5" customFormat="1" ht="17.649999999999999" customHeight="1" x14ac:dyDescent="0.25">
      <c r="A28" s="56" t="s">
        <v>20</v>
      </c>
      <c r="B28" s="57"/>
      <c r="C28" s="57"/>
      <c r="D28" s="57"/>
      <c r="E28" s="57"/>
      <c r="F28" s="57"/>
      <c r="G28" s="57"/>
      <c r="H28" s="57"/>
      <c r="I28" s="58"/>
    </row>
    <row r="29" spans="1:21" ht="39.75" customHeight="1" x14ac:dyDescent="0.25">
      <c r="A29" s="14" t="s">
        <v>57</v>
      </c>
      <c r="B29" s="93" t="s">
        <v>78</v>
      </c>
      <c r="C29" s="93"/>
      <c r="D29" s="93"/>
      <c r="E29" s="93"/>
      <c r="F29" s="93"/>
      <c r="G29" s="93"/>
      <c r="H29" s="23" t="s">
        <v>50</v>
      </c>
      <c r="I29" s="22" t="s">
        <v>45</v>
      </c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1:21" ht="43.5" customHeight="1" x14ac:dyDescent="0.25">
      <c r="A30" s="14" t="s">
        <v>58</v>
      </c>
      <c r="B30" s="78" t="s">
        <v>77</v>
      </c>
      <c r="C30" s="79"/>
      <c r="D30" s="79"/>
      <c r="E30" s="79"/>
      <c r="F30" s="79"/>
      <c r="G30" s="80"/>
      <c r="H30" s="23" t="s">
        <v>91</v>
      </c>
      <c r="I30" s="22" t="s">
        <v>45</v>
      </c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1:21" x14ac:dyDescent="0.25">
      <c r="L31" s="5"/>
    </row>
    <row r="32" spans="1:21" x14ac:dyDescent="0.25">
      <c r="A32" s="1" t="s">
        <v>21</v>
      </c>
    </row>
    <row r="33" spans="1:9" s="5" customFormat="1" ht="17.649999999999999" customHeight="1" x14ac:dyDescent="0.25">
      <c r="A33" s="42" t="s">
        <v>22</v>
      </c>
      <c r="B33" s="42"/>
      <c r="C33" s="42"/>
      <c r="D33" s="42"/>
      <c r="E33" s="42"/>
      <c r="F33" s="42"/>
      <c r="G33" s="42"/>
      <c r="H33" s="6">
        <v>20</v>
      </c>
      <c r="I33" s="11" t="s">
        <v>23</v>
      </c>
    </row>
    <row r="34" spans="1:9" ht="57" customHeight="1" x14ac:dyDescent="0.25">
      <c r="A34" s="43" t="s">
        <v>24</v>
      </c>
      <c r="B34" s="72" t="s">
        <v>60</v>
      </c>
      <c r="C34" s="73"/>
      <c r="D34" s="73"/>
      <c r="E34" s="73"/>
      <c r="F34" s="73"/>
      <c r="G34" s="73"/>
      <c r="H34" s="73"/>
      <c r="I34" s="73"/>
    </row>
    <row r="35" spans="1:9" ht="76.5" customHeight="1" x14ac:dyDescent="0.25">
      <c r="A35" s="44"/>
      <c r="B35" s="74" t="s">
        <v>61</v>
      </c>
      <c r="C35" s="75"/>
      <c r="D35" s="75"/>
      <c r="E35" s="75"/>
      <c r="F35" s="75"/>
      <c r="G35" s="75"/>
      <c r="H35" s="75"/>
      <c r="I35" s="75"/>
    </row>
    <row r="36" spans="1:9" ht="53.25" customHeight="1" x14ac:dyDescent="0.25">
      <c r="A36" s="44"/>
      <c r="B36" s="74" t="s">
        <v>62</v>
      </c>
      <c r="C36" s="75"/>
      <c r="D36" s="75"/>
      <c r="E36" s="75"/>
      <c r="F36" s="75"/>
      <c r="G36" s="75"/>
      <c r="H36" s="75"/>
      <c r="I36" s="75"/>
    </row>
    <row r="37" spans="1:9" ht="76.5" customHeight="1" x14ac:dyDescent="0.25">
      <c r="A37" s="44"/>
      <c r="B37" s="74" t="s">
        <v>63</v>
      </c>
      <c r="C37" s="75"/>
      <c r="D37" s="75"/>
      <c r="E37" s="75"/>
      <c r="F37" s="75"/>
      <c r="G37" s="75"/>
      <c r="H37" s="75"/>
      <c r="I37" s="75"/>
    </row>
    <row r="38" spans="1:9" ht="69.75" customHeight="1" x14ac:dyDescent="0.25">
      <c r="A38" s="44"/>
      <c r="B38" s="74" t="s">
        <v>64</v>
      </c>
      <c r="C38" s="75"/>
      <c r="D38" s="75"/>
      <c r="E38" s="75"/>
      <c r="F38" s="75"/>
      <c r="G38" s="75"/>
      <c r="H38" s="75"/>
      <c r="I38" s="75"/>
    </row>
    <row r="39" spans="1:9" ht="43.15" customHeight="1" x14ac:dyDescent="0.25">
      <c r="A39" s="44"/>
      <c r="B39" s="38" t="s">
        <v>65</v>
      </c>
      <c r="C39" s="39"/>
      <c r="D39" s="39"/>
      <c r="E39" s="39"/>
      <c r="F39" s="39"/>
      <c r="G39" s="39"/>
      <c r="H39" s="39"/>
      <c r="I39" s="39"/>
    </row>
    <row r="40" spans="1:9" ht="43.15" customHeight="1" x14ac:dyDescent="0.25">
      <c r="A40" s="44"/>
      <c r="B40" s="38" t="s">
        <v>66</v>
      </c>
      <c r="C40" s="39"/>
      <c r="D40" s="39"/>
      <c r="E40" s="39"/>
      <c r="F40" s="39"/>
      <c r="G40" s="39"/>
      <c r="H40" s="39"/>
      <c r="I40" s="39"/>
    </row>
    <row r="41" spans="1:9" ht="60" customHeight="1" x14ac:dyDescent="0.25">
      <c r="A41" s="44"/>
      <c r="B41" s="74" t="s">
        <v>67</v>
      </c>
      <c r="C41" s="75"/>
      <c r="D41" s="75"/>
      <c r="E41" s="75"/>
      <c r="F41" s="75"/>
      <c r="G41" s="75"/>
      <c r="H41" s="75"/>
      <c r="I41" s="75"/>
    </row>
    <row r="42" spans="1:9" x14ac:dyDescent="0.25">
      <c r="A42" s="35" t="s">
        <v>25</v>
      </c>
      <c r="B42" s="31"/>
      <c r="C42" s="31"/>
      <c r="D42" s="36" t="s">
        <v>92</v>
      </c>
      <c r="E42" s="36"/>
      <c r="F42" s="36"/>
      <c r="G42" s="36"/>
      <c r="H42" s="36"/>
      <c r="I42" s="37"/>
    </row>
    <row r="43" spans="1:9" ht="40.9" customHeight="1" x14ac:dyDescent="0.25">
      <c r="A43" s="29" t="s">
        <v>26</v>
      </c>
      <c r="B43" s="30"/>
      <c r="C43" s="30"/>
      <c r="D43" s="30" t="s">
        <v>47</v>
      </c>
      <c r="E43" s="30"/>
      <c r="F43" s="30"/>
      <c r="G43" s="30"/>
      <c r="H43" s="30"/>
      <c r="I43" s="81"/>
    </row>
    <row r="44" spans="1:9" s="5" customFormat="1" ht="17.649999999999999" customHeight="1" x14ac:dyDescent="0.25">
      <c r="A44" s="42" t="s">
        <v>52</v>
      </c>
      <c r="B44" s="42"/>
      <c r="C44" s="42"/>
      <c r="D44" s="42"/>
      <c r="E44" s="42"/>
      <c r="F44" s="42"/>
      <c r="G44" s="42"/>
      <c r="H44" s="6">
        <v>15</v>
      </c>
      <c r="I44" s="11" t="s">
        <v>23</v>
      </c>
    </row>
    <row r="45" spans="1:9" ht="43.15" customHeight="1" x14ac:dyDescent="0.25">
      <c r="A45" s="43" t="s">
        <v>24</v>
      </c>
      <c r="B45" s="45" t="s">
        <v>71</v>
      </c>
      <c r="C45" s="46"/>
      <c r="D45" s="46"/>
      <c r="E45" s="46"/>
      <c r="F45" s="46"/>
      <c r="G45" s="46"/>
      <c r="H45" s="46"/>
      <c r="I45" s="46"/>
    </row>
    <row r="46" spans="1:9" ht="43.15" customHeight="1" x14ac:dyDescent="0.25">
      <c r="A46" s="44"/>
      <c r="B46" s="45" t="s">
        <v>72</v>
      </c>
      <c r="C46" s="46"/>
      <c r="D46" s="46"/>
      <c r="E46" s="46"/>
      <c r="F46" s="46"/>
      <c r="G46" s="46"/>
      <c r="H46" s="46"/>
      <c r="I46" s="46"/>
    </row>
    <row r="47" spans="1:9" ht="28.9" customHeight="1" x14ac:dyDescent="0.25">
      <c r="A47" s="44"/>
      <c r="B47" s="45" t="s">
        <v>70</v>
      </c>
      <c r="C47" s="46"/>
      <c r="D47" s="46"/>
      <c r="E47" s="46"/>
      <c r="F47" s="46"/>
      <c r="G47" s="46"/>
      <c r="H47" s="46"/>
      <c r="I47" s="46"/>
    </row>
    <row r="48" spans="1:9" x14ac:dyDescent="0.25">
      <c r="A48" s="35" t="s">
        <v>25</v>
      </c>
      <c r="B48" s="31"/>
      <c r="C48" s="31"/>
      <c r="D48" s="36" t="s">
        <v>93</v>
      </c>
      <c r="E48" s="36"/>
      <c r="F48" s="36"/>
      <c r="G48" s="36"/>
      <c r="H48" s="36"/>
      <c r="I48" s="37"/>
    </row>
    <row r="49" spans="1:9" ht="43.15" customHeight="1" x14ac:dyDescent="0.25">
      <c r="A49" s="29" t="s">
        <v>26</v>
      </c>
      <c r="B49" s="30"/>
      <c r="C49" s="30"/>
      <c r="D49" s="30" t="s">
        <v>69</v>
      </c>
      <c r="E49" s="31"/>
      <c r="F49" s="31"/>
      <c r="G49" s="31"/>
      <c r="H49" s="31"/>
      <c r="I49" s="32"/>
    </row>
    <row r="50" spans="1:9" s="5" customFormat="1" ht="17.649999999999999" customHeight="1" x14ac:dyDescent="0.25">
      <c r="A50" s="42" t="s">
        <v>46</v>
      </c>
      <c r="B50" s="42"/>
      <c r="C50" s="42"/>
      <c r="D50" s="42"/>
      <c r="E50" s="42"/>
      <c r="F50" s="42"/>
      <c r="G50" s="42"/>
      <c r="H50" s="6">
        <v>10</v>
      </c>
      <c r="I50" s="11" t="s">
        <v>23</v>
      </c>
    </row>
    <row r="51" spans="1:9" ht="73.150000000000006" customHeight="1" x14ac:dyDescent="0.25">
      <c r="A51" s="43" t="s">
        <v>24</v>
      </c>
      <c r="B51" s="33" t="s">
        <v>94</v>
      </c>
      <c r="C51" s="33"/>
      <c r="D51" s="33"/>
      <c r="E51" s="33"/>
      <c r="F51" s="33"/>
      <c r="G51" s="33"/>
      <c r="H51" s="33"/>
      <c r="I51" s="34"/>
    </row>
    <row r="52" spans="1:9" ht="43.15" customHeight="1" x14ac:dyDescent="0.25">
      <c r="A52" s="44"/>
      <c r="B52" s="76" t="s">
        <v>73</v>
      </c>
      <c r="C52" s="77"/>
      <c r="D52" s="77"/>
      <c r="E52" s="77"/>
      <c r="F52" s="77"/>
      <c r="G52" s="77"/>
      <c r="H52" s="77"/>
      <c r="I52" s="77"/>
    </row>
    <row r="53" spans="1:9" ht="28.9" customHeight="1" x14ac:dyDescent="0.25">
      <c r="A53" s="44"/>
      <c r="B53" s="76" t="s">
        <v>95</v>
      </c>
      <c r="C53" s="77"/>
      <c r="D53" s="77"/>
      <c r="E53" s="77"/>
      <c r="F53" s="77"/>
      <c r="G53" s="77"/>
      <c r="H53" s="77"/>
      <c r="I53" s="77"/>
    </row>
    <row r="54" spans="1:9" x14ac:dyDescent="0.25">
      <c r="A54" s="35" t="s">
        <v>25</v>
      </c>
      <c r="B54" s="31"/>
      <c r="C54" s="31"/>
      <c r="D54" s="36" t="s">
        <v>96</v>
      </c>
      <c r="E54" s="36"/>
      <c r="F54" s="36"/>
      <c r="G54" s="36"/>
      <c r="H54" s="36"/>
      <c r="I54" s="37"/>
    </row>
    <row r="55" spans="1:9" ht="43.15" customHeight="1" x14ac:dyDescent="0.25">
      <c r="A55" s="29" t="s">
        <v>26</v>
      </c>
      <c r="B55" s="30"/>
      <c r="C55" s="30"/>
      <c r="D55" s="30" t="s">
        <v>68</v>
      </c>
      <c r="E55" s="31"/>
      <c r="F55" s="31"/>
      <c r="G55" s="31"/>
      <c r="H55" s="31"/>
      <c r="I55" s="32"/>
    </row>
    <row r="56" spans="1:9" x14ac:dyDescent="0.25">
      <c r="A56" s="1"/>
    </row>
    <row r="57" spans="1:9" x14ac:dyDescent="0.25">
      <c r="A57" s="1" t="s">
        <v>27</v>
      </c>
    </row>
    <row r="58" spans="1:9" s="26" customFormat="1" ht="28.9" customHeight="1" x14ac:dyDescent="0.25">
      <c r="A58" s="47" t="s">
        <v>28</v>
      </c>
      <c r="B58" s="48"/>
      <c r="C58" s="87" t="s">
        <v>97</v>
      </c>
      <c r="D58" s="87"/>
      <c r="E58" s="87"/>
      <c r="F58" s="87"/>
      <c r="G58" s="87"/>
      <c r="H58" s="87"/>
      <c r="I58" s="88"/>
    </row>
    <row r="59" spans="1:9" s="27" customFormat="1" ht="43.15" customHeight="1" x14ac:dyDescent="0.25">
      <c r="A59" s="49"/>
      <c r="B59" s="50"/>
      <c r="C59" s="89" t="s">
        <v>98</v>
      </c>
      <c r="D59" s="89"/>
      <c r="E59" s="89"/>
      <c r="F59" s="89"/>
      <c r="G59" s="89"/>
      <c r="H59" s="89"/>
      <c r="I59" s="76"/>
    </row>
    <row r="60" spans="1:9" s="26" customFormat="1" ht="28.9" customHeight="1" x14ac:dyDescent="0.25">
      <c r="A60" s="51"/>
      <c r="B60" s="52"/>
      <c r="C60" s="90" t="s">
        <v>99</v>
      </c>
      <c r="D60" s="90"/>
      <c r="E60" s="90"/>
      <c r="F60" s="90"/>
      <c r="G60" s="90"/>
      <c r="H60" s="90"/>
      <c r="I60" s="91"/>
    </row>
    <row r="61" spans="1:9" ht="57" customHeight="1" x14ac:dyDescent="0.25">
      <c r="A61" s="47" t="s">
        <v>29</v>
      </c>
      <c r="B61" s="48"/>
      <c r="C61" s="87" t="s">
        <v>100</v>
      </c>
      <c r="D61" s="87"/>
      <c r="E61" s="87"/>
      <c r="F61" s="87"/>
      <c r="G61" s="87"/>
      <c r="H61" s="87"/>
      <c r="I61" s="88"/>
    </row>
    <row r="62" spans="1:9" ht="28.9" customHeight="1" x14ac:dyDescent="0.25">
      <c r="A62" s="49"/>
      <c r="B62" s="50"/>
      <c r="C62" s="89" t="s">
        <v>101</v>
      </c>
      <c r="D62" s="89"/>
      <c r="E62" s="89"/>
      <c r="F62" s="89"/>
      <c r="G62" s="89"/>
      <c r="H62" s="89"/>
      <c r="I62" s="76"/>
    </row>
    <row r="63" spans="1:9" ht="43.15" customHeight="1" x14ac:dyDescent="0.25">
      <c r="A63" s="51"/>
      <c r="B63" s="52"/>
      <c r="C63" s="90" t="s">
        <v>102</v>
      </c>
      <c r="D63" s="90"/>
      <c r="E63" s="90"/>
      <c r="F63" s="90"/>
      <c r="G63" s="90"/>
      <c r="H63" s="90"/>
      <c r="I63" s="91"/>
    </row>
    <row r="65" spans="1:9" x14ac:dyDescent="0.25">
      <c r="A65" s="5" t="s">
        <v>30</v>
      </c>
      <c r="B65" s="15"/>
      <c r="C65" s="15"/>
      <c r="D65" s="15"/>
      <c r="E65" s="15"/>
      <c r="F65" s="15"/>
      <c r="G65" s="15"/>
    </row>
    <row r="66" spans="1:9" x14ac:dyDescent="0.25">
      <c r="A66" s="18" t="s">
        <v>79</v>
      </c>
      <c r="B66" s="41" t="s">
        <v>103</v>
      </c>
      <c r="C66" s="41"/>
      <c r="D66" s="41"/>
      <c r="E66" s="41"/>
      <c r="F66" s="41"/>
      <c r="G66" s="41"/>
      <c r="H66" s="19">
        <v>3</v>
      </c>
      <c r="I66" s="10" t="s">
        <v>80</v>
      </c>
    </row>
    <row r="67" spans="1:9" x14ac:dyDescent="0.25">
      <c r="A67" s="18" t="s">
        <v>81</v>
      </c>
      <c r="B67" s="41" t="s">
        <v>104</v>
      </c>
      <c r="C67" s="41"/>
      <c r="D67" s="41"/>
      <c r="E67" s="41"/>
      <c r="F67" s="41"/>
      <c r="G67" s="41"/>
      <c r="H67" s="20">
        <v>0</v>
      </c>
      <c r="I67" s="10" t="s">
        <v>80</v>
      </c>
    </row>
    <row r="68" spans="1:9" x14ac:dyDescent="0.25">
      <c r="A68" s="71" t="s">
        <v>31</v>
      </c>
      <c r="B68" s="71"/>
      <c r="C68" s="71"/>
      <c r="D68" s="71"/>
      <c r="E68" s="71"/>
      <c r="F68" s="71"/>
      <c r="G68" s="71"/>
      <c r="H68" s="28"/>
      <c r="I68" s="16"/>
    </row>
    <row r="69" spans="1:9" ht="14.45" customHeight="1" x14ac:dyDescent="0.25">
      <c r="A69" s="40" t="s">
        <v>32</v>
      </c>
      <c r="B69" s="40"/>
      <c r="C69" s="40"/>
      <c r="D69" s="40"/>
      <c r="E69" s="40"/>
      <c r="F69" s="7">
        <f>SUM(F70:F76)</f>
        <v>53</v>
      </c>
      <c r="G69" s="7" t="s">
        <v>23</v>
      </c>
      <c r="H69" s="20">
        <f>F69/100*4</f>
        <v>2.12</v>
      </c>
      <c r="I69" s="10" t="s">
        <v>80</v>
      </c>
    </row>
    <row r="70" spans="1:9" ht="14.45" customHeight="1" x14ac:dyDescent="0.25">
      <c r="A70" s="2" t="s">
        <v>33</v>
      </c>
      <c r="B70" s="41" t="s">
        <v>34</v>
      </c>
      <c r="C70" s="41"/>
      <c r="D70" s="41"/>
      <c r="E70" s="41"/>
      <c r="F70" s="7">
        <v>20</v>
      </c>
      <c r="G70" s="7" t="s">
        <v>23</v>
      </c>
      <c r="H70" s="4"/>
      <c r="I70" s="3"/>
    </row>
    <row r="71" spans="1:9" ht="14.45" customHeight="1" x14ac:dyDescent="0.25">
      <c r="B71" s="41" t="s">
        <v>35</v>
      </c>
      <c r="C71" s="41"/>
      <c r="D71" s="41"/>
      <c r="E71" s="41"/>
      <c r="F71" s="7">
        <v>25</v>
      </c>
      <c r="G71" s="7" t="s">
        <v>23</v>
      </c>
      <c r="H71" s="24"/>
      <c r="I71" s="25"/>
    </row>
    <row r="72" spans="1:9" ht="14.45" customHeight="1" x14ac:dyDescent="0.25">
      <c r="B72" s="41" t="s">
        <v>36</v>
      </c>
      <c r="C72" s="41"/>
      <c r="D72" s="41"/>
      <c r="E72" s="41"/>
      <c r="F72" s="7">
        <v>5</v>
      </c>
      <c r="G72" s="7" t="s">
        <v>23</v>
      </c>
      <c r="H72" s="24"/>
      <c r="I72" s="25"/>
    </row>
    <row r="73" spans="1:9" ht="14.45" customHeight="1" x14ac:dyDescent="0.25">
      <c r="B73" s="41" t="s">
        <v>37</v>
      </c>
      <c r="C73" s="41"/>
      <c r="D73" s="41"/>
      <c r="E73" s="41"/>
      <c r="F73" s="7" t="s">
        <v>18</v>
      </c>
      <c r="G73" s="7" t="s">
        <v>23</v>
      </c>
      <c r="H73" s="24"/>
      <c r="I73" s="25"/>
    </row>
    <row r="74" spans="1:9" ht="14.45" customHeight="1" x14ac:dyDescent="0.25">
      <c r="B74" s="41" t="s">
        <v>38</v>
      </c>
      <c r="C74" s="41"/>
      <c r="D74" s="41"/>
      <c r="E74" s="41"/>
      <c r="F74" s="7" t="s">
        <v>18</v>
      </c>
      <c r="G74" s="7" t="s">
        <v>23</v>
      </c>
      <c r="H74" s="24"/>
      <c r="I74" s="25"/>
    </row>
    <row r="75" spans="1:9" ht="14.45" customHeight="1" x14ac:dyDescent="0.25">
      <c r="B75" s="41" t="s">
        <v>41</v>
      </c>
      <c r="C75" s="41"/>
      <c r="D75" s="41"/>
      <c r="E75" s="41"/>
      <c r="F75" s="7">
        <v>3</v>
      </c>
      <c r="G75" s="7" t="s">
        <v>23</v>
      </c>
      <c r="H75" s="9"/>
      <c r="I75" s="8"/>
    </row>
    <row r="76" spans="1:9" ht="28.9" customHeight="1" x14ac:dyDescent="0.25">
      <c r="A76" s="40" t="s">
        <v>39</v>
      </c>
      <c r="B76" s="40"/>
      <c r="C76" s="40"/>
      <c r="D76" s="40"/>
      <c r="E76" s="40"/>
      <c r="F76" s="7" t="s">
        <v>18</v>
      </c>
      <c r="G76" s="7" t="s">
        <v>23</v>
      </c>
      <c r="H76" s="7" t="s">
        <v>18</v>
      </c>
      <c r="I76" s="10" t="s">
        <v>80</v>
      </c>
    </row>
    <row r="77" spans="1:9" ht="14.45" customHeight="1" x14ac:dyDescent="0.25">
      <c r="A77" s="41" t="s">
        <v>40</v>
      </c>
      <c r="B77" s="41"/>
      <c r="C77" s="41"/>
      <c r="D77" s="41"/>
      <c r="E77" s="41"/>
      <c r="F77" s="7">
        <f>+H66*25-F69</f>
        <v>22</v>
      </c>
      <c r="G77" s="7" t="s">
        <v>23</v>
      </c>
      <c r="H77" s="20">
        <f>+F77/25</f>
        <v>0.88</v>
      </c>
      <c r="I77" s="10" t="s">
        <v>80</v>
      </c>
    </row>
    <row r="80" spans="1:9" x14ac:dyDescent="0.25">
      <c r="A80" s="2"/>
    </row>
  </sheetData>
  <mergeCells count="88">
    <mergeCell ref="B26:G26"/>
    <mergeCell ref="B29:G29"/>
    <mergeCell ref="B37:I37"/>
    <mergeCell ref="B38:I38"/>
    <mergeCell ref="B41:I41"/>
    <mergeCell ref="B27:G27"/>
    <mergeCell ref="A43:C43"/>
    <mergeCell ref="A61:B63"/>
    <mergeCell ref="A51:A53"/>
    <mergeCell ref="B66:G66"/>
    <mergeCell ref="B67:G67"/>
    <mergeCell ref="C58:I58"/>
    <mergeCell ref="C59:I59"/>
    <mergeCell ref="C60:I60"/>
    <mergeCell ref="C61:I61"/>
    <mergeCell ref="C62:I62"/>
    <mergeCell ref="C63:I63"/>
    <mergeCell ref="F10:I10"/>
    <mergeCell ref="F11:I11"/>
    <mergeCell ref="A12:E12"/>
    <mergeCell ref="A68:G68"/>
    <mergeCell ref="A34:A41"/>
    <mergeCell ref="B34:I34"/>
    <mergeCell ref="A28:I28"/>
    <mergeCell ref="B35:I35"/>
    <mergeCell ref="B36:I36"/>
    <mergeCell ref="A42:C42"/>
    <mergeCell ref="D42:I42"/>
    <mergeCell ref="B46:I46"/>
    <mergeCell ref="B52:I52"/>
    <mergeCell ref="B53:I53"/>
    <mergeCell ref="B30:G30"/>
    <mergeCell ref="D43:I43"/>
    <mergeCell ref="A11:E11"/>
    <mergeCell ref="A15:I15"/>
    <mergeCell ref="A13:E13"/>
    <mergeCell ref="F12:I12"/>
    <mergeCell ref="F13:I13"/>
    <mergeCell ref="B39:I39"/>
    <mergeCell ref="A33:G33"/>
    <mergeCell ref="B20:G21"/>
    <mergeCell ref="A22:I22"/>
    <mergeCell ref="A2:I2"/>
    <mergeCell ref="A3:C3"/>
    <mergeCell ref="A4:C4"/>
    <mergeCell ref="A5:C5"/>
    <mergeCell ref="A6:C6"/>
    <mergeCell ref="D3:I3"/>
    <mergeCell ref="D4:I4"/>
    <mergeCell ref="D5:I5"/>
    <mergeCell ref="D6:I6"/>
    <mergeCell ref="A8:I8"/>
    <mergeCell ref="A9:I9"/>
    <mergeCell ref="A10:E10"/>
    <mergeCell ref="C16:I16"/>
    <mergeCell ref="H20:I20"/>
    <mergeCell ref="A25:I25"/>
    <mergeCell ref="B23:G23"/>
    <mergeCell ref="B24:G24"/>
    <mergeCell ref="A19:D19"/>
    <mergeCell ref="A20:A21"/>
    <mergeCell ref="A16:B17"/>
    <mergeCell ref="C17:I17"/>
    <mergeCell ref="B40:I40"/>
    <mergeCell ref="A69:E69"/>
    <mergeCell ref="A77:E77"/>
    <mergeCell ref="B70:E70"/>
    <mergeCell ref="B71:E71"/>
    <mergeCell ref="B72:E72"/>
    <mergeCell ref="B73:E73"/>
    <mergeCell ref="B74:E74"/>
    <mergeCell ref="B75:E75"/>
    <mergeCell ref="A76:E76"/>
    <mergeCell ref="A44:G44"/>
    <mergeCell ref="A45:A47"/>
    <mergeCell ref="B45:I45"/>
    <mergeCell ref="A58:B60"/>
    <mergeCell ref="A50:G50"/>
    <mergeCell ref="B47:I47"/>
    <mergeCell ref="A55:C55"/>
    <mergeCell ref="D55:I55"/>
    <mergeCell ref="B51:I51"/>
    <mergeCell ref="A48:C48"/>
    <mergeCell ref="D48:I48"/>
    <mergeCell ref="A49:C49"/>
    <mergeCell ref="D49:I49"/>
    <mergeCell ref="A54:C54"/>
    <mergeCell ref="D54:I5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2019-06-15T17:21:26Z</cp:lastPrinted>
  <dcterms:created xsi:type="dcterms:W3CDTF">2019-02-26T06:41:36Z</dcterms:created>
  <dcterms:modified xsi:type="dcterms:W3CDTF">2021-04-27T19:22:50Z</dcterms:modified>
</cp:coreProperties>
</file>