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5" i="2" l="1"/>
  <c r="F96" i="2"/>
  <c r="H96" i="2" s="1"/>
  <c r="F88" i="2" l="1"/>
  <c r="H88" i="2" s="1"/>
</calcChain>
</file>

<file path=xl/sharedStrings.xml><?xml version="1.0" encoding="utf-8"?>
<sst xmlns="http://schemas.openxmlformats.org/spreadsheetml/2006/main" count="164" uniqueCount="128">
  <si>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</si>
  <si>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</si>
  <si>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</si>
  <si>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</si>
  <si>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</si>
  <si>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</si>
  <si>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</si>
  <si>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</si>
  <si>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</si>
  <si>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</si>
  <si>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</si>
  <si>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</si>
  <si>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</si>
  <si>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</si>
  <si>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</si>
  <si>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</si>
  <si>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</si>
  <si>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</si>
  <si>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</si>
  <si>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</si>
  <si>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</si>
  <si>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</si>
  <si>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</si>
  <si>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</si>
  <si>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</si>
  <si>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</si>
  <si>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</si>
  <si>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</si>
  <si>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</si>
  <si>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</si>
  <si>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</si>
  <si>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</si>
  <si>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</si>
  <si>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</si>
  <si>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</si>
  <si>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</si>
  <si>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</si>
  <si>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</si>
  <si>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</si>
  <si>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</si>
  <si>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</si>
  <si>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</si>
  <si>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</si>
  <si>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Rozdrabnianie ciał stałych: własciwosci reologiczne ciał stałych, teorie rozdrabniania, maszyny i urzadzenia rozdrabniajace: zginajace, szarpiace, udarowe, łamacze, scinajace, tnace.</t>
  </si>
  <si>
    <t>Formowanie i ekstradowanie materiałów: własciwosci ciał plastycznych, krzywa płyniecia materiałów biologicznych, maszyny walcujace, wykrawajace, formujace, wytłaczajace, ekstruzja i ekstrudery, ekspansja i ekspandery</t>
  </si>
  <si>
    <t>Rozdrabnianie cieczy: teorie rozdrabniania, homogenizacja i homogenizatory, rozpylanie cieczy i aparatura stosowana w tym procesie.</t>
  </si>
  <si>
    <t>Mieszanie aglomeracja charakterystyka procesu mieszania, mieszalniki, mieszarki, zgniatarki, ubijarki, Charakterystyka procesu aglomeracji, urządzenia do aglomeracji ( brykieciarki, tableciarki, granulatory).</t>
  </si>
  <si>
    <t>Mechaniczne rozdzielanie układów niejednorodnych charakterystyka procesu, prasy do wyciskania cieczy: hydrauliczne, pneumatyczne i mechaniczne, filtracja, przegrody filtracyjne, pomoce filtracyjne, osady, filtry mechaniczne, grawitacyjne, rozdzielanie zawiesin, odstojniki, klasyfikatory, rozdzielanie układów niejednorodnych w polu siły odsrodkowej, cyklony, wirówki</t>
  </si>
  <si>
    <t>Ogrzewanie i chłodzenie charakterystyka procesów cieplnych, ruch ciepła ustalony i nieustalony, własciwosci cieplne produktów spozywczych, przewodnosc cieplna własciwa, ciepło własciwe, współczynnik przewodzenia temperatury, bezprzewodowa wymiana ciepła, przeponowa wymiana ciepła ( maszyny i urzadzenia), termo wody</t>
  </si>
  <si>
    <t>Odparowywanie charakterystyka procesu ,aktywność procesu, wyparki, komora grzejna, komora oparów, skraplacz, wyparki jedno, dwu-, cztero- i więcej działowe, sprezanie odpadów i sprezarki</t>
  </si>
  <si>
    <t>Ekstrakcja charakterystyka procesu, ekstrakcja w układzie ciecz-ciecz, ekstrakcja w układzie ciało stałe-ciecz, ekstrakcja w stanie nadkrytycznym, ekstraktory</t>
  </si>
  <si>
    <t>Krystalizacja i rozpuszczanie- charakterystyka procesów, kinetyka krystalizacji, kinetyka rozpuszczania, krystalizatory, urzadzenia do rozpuszczania</t>
  </si>
  <si>
    <t>Destylacja i rektyfikacja charakterystyka procesów, destylacja prosta ( rózniczkowa), 1rektyfikacja, analiza pracy kolumny, instalacje o działaniu okresowym i ciągłym, instalacje destylacyjne i rektyfikacyjne stosowane w przemyśle rolono-spożywczym. Procesy membranowe charakterystyka procesu, charakterystyka membran półprzepuszczalnych, moduły membranowe, mikrofiltracja, ultra filtracja, nanofiltracja, odwrócona osmoza, elektroliza</t>
  </si>
  <si>
    <t>Filtracja</t>
  </si>
  <si>
    <t>Badanie kinematyki suszenia konwekcyjnego</t>
  </si>
  <si>
    <t>Badanie procesów destylacji</t>
  </si>
  <si>
    <t>Rozdrabnianie ciał stałych</t>
  </si>
  <si>
    <t>Maszyny do czyszczenia i odpylania</t>
  </si>
  <si>
    <t xml:space="preserve"> ocenić i krytycznie przeanalizować proces produkcyjny oraz zaproponować zmiany ekonomiczne,  techniczne i organizacyjne</t>
  </si>
  <si>
    <t>polski</t>
  </si>
  <si>
    <t>Inżynieria przetwórstwa rolno-spożywczego</t>
  </si>
  <si>
    <t>TZ</t>
  </si>
  <si>
    <t>egzamin</t>
  </si>
  <si>
    <t>NI</t>
  </si>
  <si>
    <t>kierunkowy, obowiązkowy</t>
  </si>
  <si>
    <t>realizacja zajęć z przedmiotu: Surowce i technologie produkcji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</si>
  <si>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</si>
  <si>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</si>
  <si>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</si>
  <si>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</si>
  <si>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 xml:space="preserve">Dyscyplina – </t>
  </si>
  <si>
    <t>ECTS</t>
  </si>
  <si>
    <t>Lewicki P. 1999 Inżynieria procesowa i aparatura przemysłu spożywczego. WNT, Warszawa</t>
  </si>
  <si>
    <t>Pijanowski E., Dłużewski M., Dłużewska A., Jarczyk A. 1996 Ogólna technologia żywności. WNT, Warszawa</t>
  </si>
  <si>
    <t>Kaleta A., Wojdalski J. 2008 Przetwórstow rolno-spożywcze. Wybrane zagadnienia inzynieryjno-produkcyjne i energetyczne. SGGW, Warszawa</t>
  </si>
  <si>
    <t>Lewicki P., Witrowa -Rajchert D. 2002 Inżynieria i Aparatura Przemysłu Spożywczego cz.I i cz. II. SGGW, Warszawa</t>
  </si>
  <si>
    <t>Jurczyk A., Dłużewska E. 2008 Wybrane zagadnienia z ogólnej technologii żywności. SGGW, Warszawa</t>
  </si>
  <si>
    <t>Wojdalski J. 2010 Użytkowanie maszyn i aparatury w przetwórstwie rolno-spożywczym. SGGW, Warszawa</t>
  </si>
  <si>
    <t>Zajęcia e-learning</t>
  </si>
  <si>
    <t>Zaliczenie w ramach zaliczenia wykładów i ćwiczeń.</t>
  </si>
  <si>
    <t>zagadnienia związane z budową oraz zasadą działania zespołów mechanicznych maszyn i urządzeń w przemyśle rolno-spożywczym oraz zna metody ich doboru i eksploatacji</t>
  </si>
  <si>
    <t>określać wpływ właściwości fizyko-chemicznych i technologicznych na przebieg procesów przetwórczych</t>
  </si>
  <si>
    <t>ocenić i krytycznie przeanalizować proces przetwarzania oraz zaproponować zmiany jego przebiegu</t>
  </si>
  <si>
    <t>Egzamin pisemny ograniczony czasowo. Udział w ocenie końcowej przedmiotu: 55%</t>
  </si>
  <si>
    <t>Ćwiczenia audytoryjne</t>
  </si>
  <si>
    <t>Ćwiczenia laboratoryjne</t>
  </si>
  <si>
    <t>Sprawozdania z ćwiczeń i laboratoryjnych oraz  odpowiedź ustna. Udział oceny średniej w ocenie końcowej przedmiotu: 30%</t>
  </si>
  <si>
    <t>Sprawozdanie z ćwiczeń obliczeniowych oraz zaliczenie ustne z tematyki ćwiczeń. Udział oceny średniej w ocenie końcowej przedmiotu: 15%</t>
  </si>
  <si>
    <t>Zamrażanie żywności - obliczenia</t>
  </si>
  <si>
    <t>Bilans procesu odparowywania - destylacja, rektyfikacja i wyparki</t>
  </si>
  <si>
    <t>Wydajność i ocena pracy maszyny w procesie technologicznym</t>
  </si>
  <si>
    <t>Zasady i kryteria doboru maszyn i urządzeń w procesie technologicznym</t>
  </si>
  <si>
    <t>Liczenie nakładów energetycznych, materiałowych i robocizny na produkcję</t>
  </si>
  <si>
    <t>Regulaminu laboratorium oraz metody oceny właściwosci fizycznych materiałów biologicznych</t>
  </si>
  <si>
    <t>dziedzina nauki inżynieryjno-techniczne, dyscyplina inżynieria mechaniczna (TZ)</t>
  </si>
  <si>
    <t>ZIP1_W03</t>
  </si>
  <si>
    <t>ZIP1_W08</t>
  </si>
  <si>
    <t>ZIP1_U04</t>
  </si>
  <si>
    <t>ZIP1_U03</t>
  </si>
  <si>
    <t>ZIP1_U15</t>
  </si>
  <si>
    <t>ZIP1_K01</t>
  </si>
  <si>
    <t>ZIP1_U05</t>
  </si>
  <si>
    <t>przeprowadzić ocenę i analizę funkcjonowania istniejących rozwiązań technicznych w przetwórstwie rolno-spożywczym</t>
  </si>
  <si>
    <t xml:space="preserve">projektować oraz modyfikować systemy stosowane w przetwórstwie rolno spożywczym </t>
  </si>
  <si>
    <t>Badania procesów zamrażania produktów spożywczych</t>
  </si>
  <si>
    <t>Podstawy gospodarki wodnej i energetycznej</t>
  </si>
  <si>
    <t>Procesy wstępnej obróbki materiałów i surowców</t>
  </si>
  <si>
    <t>Badanie procesów mieszania płynnych produktów spożywczych</t>
  </si>
  <si>
    <t>ZIP1_K03</t>
  </si>
  <si>
    <t>ZIP1_K04</t>
  </si>
  <si>
    <t>działania ze świadomością znaczenia odpowiedzialności inżyniera za jakość produkowanych pasz i żywności</t>
  </si>
  <si>
    <t>identyfikowania i rozstrzygania dylematów w zakresie eksploatacji maszyn i urządzeń przetwórstwa rolno-spożywczego</t>
  </si>
  <si>
    <t>Czyszczenie i sortowanie materiałów: właściwosci fizyczne materiałów wykorzystywane w tych procesach, maszyny pneumatyczne, przesiewacze, złozone maszyny czyszczące, czyszczalnie i separatory elektroniczne i magnetyczne, sortowniki: mechaniczne, pneumatyczne, optyczne i hydrauliczne.</t>
  </si>
  <si>
    <t>Zakres i surowce przetwórstwa rolno-spożywczego</t>
  </si>
  <si>
    <t xml:space="preserve">właściwości materiałów oraz surowców pochodzenia rolniczego i nierolniczego </t>
  </si>
  <si>
    <t>IPS_W1</t>
  </si>
  <si>
    <t>IPS_W2</t>
  </si>
  <si>
    <t>IPS_U1</t>
  </si>
  <si>
    <t>IPS_U2</t>
  </si>
  <si>
    <t>IPS_U3</t>
  </si>
  <si>
    <t>IPS_U4</t>
  </si>
  <si>
    <t>IPS_K1</t>
  </si>
  <si>
    <t>IPS_K2</t>
  </si>
  <si>
    <t>IPS_K3</t>
  </si>
  <si>
    <t>IPS_W1,  IPS_W2, IPS_K1, IPS_K2, IPS_K3</t>
  </si>
  <si>
    <t xml:space="preserve"> IPS_U1, IPS_U2, IPS_U3, IPS_U4, IPS_K1, IPS_K2, IPS_K3</t>
  </si>
  <si>
    <t xml:space="preserve"> IPS_W1, IPS_W2, IPS_U1, IPS_U2, IPS_U3, IPS_U4, IPS_K1, IPS_K2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</si>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</sst>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99"/>
  <sheetViews>
    <sheetView tabSelected="1" topLeftCell="A85" zoomScale="120" zoomScaleNormal="120" workbookViewId="0">
      <selection activeCell="F103" sqref="F103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" s="4" customFormat="1" x14ac:dyDescent="0.25">
      <c r="A1" s="1" t="s">
        <v>0</v>
      </c>
    </row>
    <row r="2" spans="1:9" s="4" customFormat="1" x14ac:dyDescent="0.25">
      <c r="A2" s="55" t="s">
        <v>60</v>
      </c>
      <c r="B2" s="55"/>
      <c r="C2" s="55"/>
      <c r="D2" s="55"/>
      <c r="E2" s="55"/>
      <c r="F2" s="55"/>
      <c r="G2" s="55"/>
      <c r="H2" s="55"/>
      <c r="I2" s="55"/>
    </row>
    <row r="3" spans="1:9" x14ac:dyDescent="0.25">
      <c r="A3" s="39" t="s">
        <v>1</v>
      </c>
      <c r="B3" s="40"/>
      <c r="C3" s="40"/>
      <c r="D3" s="37">
        <v>6</v>
      </c>
      <c r="E3" s="37"/>
      <c r="F3" s="37"/>
      <c r="G3" s="37"/>
      <c r="H3" s="37"/>
      <c r="I3" s="38"/>
    </row>
    <row r="4" spans="1:9" x14ac:dyDescent="0.25">
      <c r="A4" s="39" t="s">
        <v>2</v>
      </c>
      <c r="B4" s="40"/>
      <c r="C4" s="40"/>
      <c r="D4" s="37" t="s">
        <v>64</v>
      </c>
      <c r="E4" s="37"/>
      <c r="F4" s="37"/>
      <c r="G4" s="37"/>
      <c r="H4" s="37"/>
      <c r="I4" s="38"/>
    </row>
    <row r="5" spans="1:9" x14ac:dyDescent="0.25">
      <c r="A5" s="39" t="s">
        <v>3</v>
      </c>
      <c r="B5" s="40"/>
      <c r="C5" s="40"/>
      <c r="D5" s="37" t="s">
        <v>62</v>
      </c>
      <c r="E5" s="37"/>
      <c r="F5" s="37"/>
      <c r="G5" s="37"/>
      <c r="H5" s="37"/>
      <c r="I5" s="38"/>
    </row>
    <row r="6" spans="1:9" ht="28.9" customHeight="1" x14ac:dyDescent="0.25">
      <c r="A6" s="39" t="s">
        <v>4</v>
      </c>
      <c r="B6" s="40"/>
      <c r="C6" s="40"/>
      <c r="D6" s="37" t="s">
        <v>65</v>
      </c>
      <c r="E6" s="37"/>
      <c r="F6" s="37"/>
      <c r="G6" s="37"/>
      <c r="H6" s="37"/>
      <c r="I6" s="38"/>
    </row>
    <row r="8" spans="1:9" x14ac:dyDescent="0.25">
      <c r="A8" s="61" t="s">
        <v>5</v>
      </c>
      <c r="B8" s="61"/>
      <c r="C8" s="61"/>
      <c r="D8" s="61"/>
      <c r="E8" s="61"/>
      <c r="F8" s="61"/>
      <c r="G8" s="61"/>
      <c r="H8" s="61"/>
      <c r="I8" s="61"/>
    </row>
    <row r="9" spans="1:9" x14ac:dyDescent="0.25">
      <c r="A9" s="42" t="s">
        <v>66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39" t="s">
        <v>6</v>
      </c>
      <c r="B10" s="40"/>
      <c r="C10" s="40"/>
      <c r="D10" s="40"/>
      <c r="E10" s="40"/>
      <c r="F10" s="40" t="s">
        <v>42</v>
      </c>
      <c r="G10" s="40"/>
      <c r="H10" s="40"/>
      <c r="I10" s="41"/>
    </row>
    <row r="11" spans="1:9" x14ac:dyDescent="0.25">
      <c r="A11" s="39" t="s">
        <v>7</v>
      </c>
      <c r="B11" s="40"/>
      <c r="C11" s="40"/>
      <c r="D11" s="40"/>
      <c r="E11" s="40"/>
      <c r="F11" s="40" t="s">
        <v>63</v>
      </c>
      <c r="G11" s="40"/>
      <c r="H11" s="40"/>
      <c r="I11" s="41"/>
    </row>
    <row r="12" spans="1:9" x14ac:dyDescent="0.25">
      <c r="A12" s="39" t="s">
        <v>8</v>
      </c>
      <c r="B12" s="40"/>
      <c r="C12" s="40"/>
      <c r="D12" s="40"/>
      <c r="E12" s="40"/>
      <c r="F12" s="40">
        <v>4</v>
      </c>
      <c r="G12" s="40"/>
      <c r="H12" s="40"/>
      <c r="I12" s="41"/>
    </row>
    <row r="13" spans="1:9" x14ac:dyDescent="0.25">
      <c r="A13" s="39" t="s">
        <v>9</v>
      </c>
      <c r="B13" s="40"/>
      <c r="C13" s="40"/>
      <c r="D13" s="40"/>
      <c r="E13" s="40"/>
      <c r="F13" s="40" t="s">
        <v>59</v>
      </c>
      <c r="G13" s="40"/>
      <c r="H13" s="40"/>
      <c r="I13" s="41"/>
    </row>
    <row r="15" spans="1:9" x14ac:dyDescent="0.25">
      <c r="A15" s="42" t="s">
        <v>10</v>
      </c>
      <c r="B15" s="42"/>
      <c r="C15" s="42"/>
      <c r="D15" s="42"/>
      <c r="E15" s="42"/>
      <c r="F15" s="42"/>
      <c r="G15" s="42"/>
      <c r="H15" s="42"/>
      <c r="I15" s="42"/>
    </row>
    <row r="16" spans="1:9" s="15" customFormat="1" ht="14.45" customHeight="1" x14ac:dyDescent="0.25">
      <c r="A16" s="70" t="s">
        <v>11</v>
      </c>
      <c r="B16" s="71"/>
      <c r="C16" s="68" t="s">
        <v>67</v>
      </c>
      <c r="D16" s="68"/>
      <c r="E16" s="68"/>
      <c r="F16" s="68"/>
      <c r="G16" s="68"/>
      <c r="H16" s="68"/>
      <c r="I16" s="69"/>
    </row>
    <row r="17" spans="1:9" s="15" customFormat="1" ht="14.45" customHeight="1" x14ac:dyDescent="0.25">
      <c r="A17" s="72"/>
      <c r="B17" s="73"/>
      <c r="C17" s="74" t="s">
        <v>68</v>
      </c>
      <c r="D17" s="74"/>
      <c r="E17" s="74"/>
      <c r="F17" s="74"/>
      <c r="G17" s="74"/>
      <c r="H17" s="74"/>
      <c r="I17" s="75"/>
    </row>
    <row r="19" spans="1:9" x14ac:dyDescent="0.25">
      <c r="A19" s="79" t="s">
        <v>12</v>
      </c>
      <c r="B19" s="79"/>
      <c r="C19" s="79"/>
      <c r="D19" s="79"/>
    </row>
    <row r="20" spans="1:9" x14ac:dyDescent="0.25">
      <c r="A20" s="80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81"/>
    </row>
    <row r="21" spans="1:9" ht="25.5" x14ac:dyDescent="0.25">
      <c r="A21" s="80"/>
      <c r="B21" s="57"/>
      <c r="C21" s="57"/>
      <c r="D21" s="57"/>
      <c r="E21" s="57"/>
      <c r="F21" s="57"/>
      <c r="G21" s="57"/>
      <c r="H21" s="31" t="s">
        <v>69</v>
      </c>
      <c r="I21" s="32" t="s">
        <v>16</v>
      </c>
    </row>
    <row r="22" spans="1:9" s="4" customFormat="1" ht="17.649999999999999" customHeight="1" x14ac:dyDescent="0.25">
      <c r="A22" s="58" t="s">
        <v>17</v>
      </c>
      <c r="B22" s="59"/>
      <c r="C22" s="59"/>
      <c r="D22" s="59"/>
      <c r="E22" s="59"/>
      <c r="F22" s="59"/>
      <c r="G22" s="59"/>
      <c r="H22" s="59"/>
      <c r="I22" s="60"/>
    </row>
    <row r="23" spans="1:9" ht="17.649999999999999" customHeight="1" x14ac:dyDescent="0.25">
      <c r="A23" s="36" t="s">
        <v>115</v>
      </c>
      <c r="B23" s="83" t="s">
        <v>114</v>
      </c>
      <c r="C23" s="84"/>
      <c r="D23" s="84"/>
      <c r="E23" s="84"/>
      <c r="F23" s="84"/>
      <c r="G23" s="85"/>
      <c r="H23" s="22" t="s">
        <v>95</v>
      </c>
      <c r="I23" s="23" t="s">
        <v>61</v>
      </c>
    </row>
    <row r="24" spans="1:9" ht="43.15" customHeight="1" x14ac:dyDescent="0.25">
      <c r="A24" s="30" t="s">
        <v>116</v>
      </c>
      <c r="B24" s="83" t="s">
        <v>80</v>
      </c>
      <c r="C24" s="84"/>
      <c r="D24" s="84"/>
      <c r="E24" s="84"/>
      <c r="F24" s="84"/>
      <c r="G24" s="85"/>
      <c r="H24" s="22" t="s">
        <v>96</v>
      </c>
      <c r="I24" s="23" t="s">
        <v>61</v>
      </c>
    </row>
    <row r="25" spans="1:9" s="4" customFormat="1" ht="17.649999999999999" customHeight="1" x14ac:dyDescent="0.25">
      <c r="A25" s="58" t="s">
        <v>19</v>
      </c>
      <c r="B25" s="59"/>
      <c r="C25" s="59"/>
      <c r="D25" s="59"/>
      <c r="E25" s="59"/>
      <c r="F25" s="59"/>
      <c r="G25" s="59"/>
      <c r="H25" s="59"/>
      <c r="I25" s="60"/>
    </row>
    <row r="26" spans="1:9" ht="28.9" customHeight="1" x14ac:dyDescent="0.25">
      <c r="A26" s="30" t="s">
        <v>117</v>
      </c>
      <c r="B26" s="43" t="s">
        <v>81</v>
      </c>
      <c r="C26" s="44"/>
      <c r="D26" s="44"/>
      <c r="E26" s="44"/>
      <c r="F26" s="44"/>
      <c r="G26" s="82"/>
      <c r="H26" s="22" t="s">
        <v>98</v>
      </c>
      <c r="I26" s="23" t="s">
        <v>61</v>
      </c>
    </row>
    <row r="27" spans="1:9" ht="28.9" customHeight="1" x14ac:dyDescent="0.25">
      <c r="A27" s="30" t="s">
        <v>118</v>
      </c>
      <c r="B27" s="43" t="s">
        <v>103</v>
      </c>
      <c r="C27" s="44"/>
      <c r="D27" s="44"/>
      <c r="E27" s="44"/>
      <c r="F27" s="44"/>
      <c r="G27" s="82"/>
      <c r="H27" s="22" t="s">
        <v>97</v>
      </c>
      <c r="I27" s="23" t="s">
        <v>61</v>
      </c>
    </row>
    <row r="28" spans="1:9" ht="28.9" customHeight="1" x14ac:dyDescent="0.25">
      <c r="A28" s="30" t="s">
        <v>119</v>
      </c>
      <c r="B28" s="43" t="s">
        <v>102</v>
      </c>
      <c r="C28" s="44"/>
      <c r="D28" s="44"/>
      <c r="E28" s="44"/>
      <c r="F28" s="44"/>
      <c r="G28" s="82"/>
      <c r="H28" s="22" t="s">
        <v>101</v>
      </c>
      <c r="I28" s="23" t="s">
        <v>61</v>
      </c>
    </row>
    <row r="29" spans="1:9" ht="28.9" customHeight="1" x14ac:dyDescent="0.25">
      <c r="A29" s="30" t="s">
        <v>120</v>
      </c>
      <c r="B29" s="43" t="s">
        <v>82</v>
      </c>
      <c r="C29" s="44"/>
      <c r="D29" s="44"/>
      <c r="E29" s="44"/>
      <c r="F29" s="44"/>
      <c r="G29" s="82"/>
      <c r="H29" s="22" t="s">
        <v>99</v>
      </c>
      <c r="I29" s="23" t="s">
        <v>61</v>
      </c>
    </row>
    <row r="30" spans="1:9" s="4" customFormat="1" ht="19.5" customHeight="1" x14ac:dyDescent="0.25">
      <c r="A30" s="58" t="s">
        <v>20</v>
      </c>
      <c r="B30" s="59"/>
      <c r="C30" s="59"/>
      <c r="D30" s="59"/>
      <c r="E30" s="59"/>
      <c r="F30" s="59"/>
      <c r="G30" s="59"/>
      <c r="H30" s="59"/>
      <c r="I30" s="60"/>
    </row>
    <row r="31" spans="1:9" ht="28.9" customHeight="1" x14ac:dyDescent="0.25">
      <c r="A31" s="30" t="s">
        <v>121</v>
      </c>
      <c r="B31" s="76" t="s">
        <v>58</v>
      </c>
      <c r="C31" s="77"/>
      <c r="D31" s="77"/>
      <c r="E31" s="77"/>
      <c r="F31" s="77"/>
      <c r="G31" s="78"/>
      <c r="H31" s="22" t="s">
        <v>100</v>
      </c>
      <c r="I31" s="23" t="s">
        <v>61</v>
      </c>
    </row>
    <row r="32" spans="1:9" ht="28.9" customHeight="1" x14ac:dyDescent="0.25">
      <c r="A32" s="33" t="s">
        <v>122</v>
      </c>
      <c r="B32" s="76" t="s">
        <v>111</v>
      </c>
      <c r="C32" s="77"/>
      <c r="D32" s="77"/>
      <c r="E32" s="77"/>
      <c r="F32" s="77"/>
      <c r="G32" s="78"/>
      <c r="H32" s="22" t="s">
        <v>108</v>
      </c>
      <c r="I32" s="23" t="s">
        <v>61</v>
      </c>
    </row>
    <row r="33" spans="1:10" ht="28.9" customHeight="1" x14ac:dyDescent="0.25">
      <c r="A33" s="33" t="s">
        <v>123</v>
      </c>
      <c r="B33" s="76" t="s">
        <v>110</v>
      </c>
      <c r="C33" s="77"/>
      <c r="D33" s="77"/>
      <c r="E33" s="77"/>
      <c r="F33" s="77"/>
      <c r="G33" s="78"/>
      <c r="H33" s="34" t="s">
        <v>109</v>
      </c>
      <c r="I33" s="23" t="s">
        <v>61</v>
      </c>
    </row>
    <row r="34" spans="1:10" x14ac:dyDescent="0.25">
      <c r="J34" s="4"/>
    </row>
    <row r="35" spans="1:10" x14ac:dyDescent="0.25">
      <c r="A35" s="1" t="s">
        <v>21</v>
      </c>
    </row>
    <row r="36" spans="1:10" s="4" customFormat="1" ht="13.9" customHeight="1" x14ac:dyDescent="0.25">
      <c r="A36" s="56" t="s">
        <v>22</v>
      </c>
      <c r="B36" s="56"/>
      <c r="C36" s="56"/>
      <c r="D36" s="56"/>
      <c r="E36" s="56"/>
      <c r="F36" s="56"/>
      <c r="G36" s="56"/>
      <c r="H36" s="5">
        <v>27</v>
      </c>
      <c r="I36" s="6" t="s">
        <v>23</v>
      </c>
      <c r="J36" s="14"/>
    </row>
    <row r="37" spans="1:10" ht="15" customHeight="1" x14ac:dyDescent="0.25">
      <c r="A37" s="45" t="s">
        <v>24</v>
      </c>
      <c r="B37" s="48" t="s">
        <v>113</v>
      </c>
      <c r="C37" s="48"/>
      <c r="D37" s="48"/>
      <c r="E37" s="48"/>
      <c r="F37" s="48"/>
      <c r="G37" s="48"/>
      <c r="H37" s="48"/>
      <c r="I37" s="49"/>
    </row>
    <row r="38" spans="1:10" ht="30" customHeight="1" x14ac:dyDescent="0.25">
      <c r="A38" s="46"/>
      <c r="B38" s="51" t="s">
        <v>43</v>
      </c>
      <c r="C38" s="54"/>
      <c r="D38" s="54"/>
      <c r="E38" s="54"/>
      <c r="F38" s="54"/>
      <c r="G38" s="54"/>
      <c r="H38" s="54"/>
      <c r="I38" s="54"/>
    </row>
    <row r="39" spans="1:10" ht="40.5" customHeight="1" x14ac:dyDescent="0.25">
      <c r="A39" s="46"/>
      <c r="B39" s="51" t="s">
        <v>44</v>
      </c>
      <c r="C39" s="54"/>
      <c r="D39" s="54"/>
      <c r="E39" s="54"/>
      <c r="F39" s="54"/>
      <c r="G39" s="54"/>
      <c r="H39" s="54"/>
      <c r="I39" s="54"/>
    </row>
    <row r="40" spans="1:10" ht="28.9" customHeight="1" x14ac:dyDescent="0.25">
      <c r="A40" s="46"/>
      <c r="B40" s="51" t="s">
        <v>45</v>
      </c>
      <c r="C40" s="54"/>
      <c r="D40" s="54"/>
      <c r="E40" s="54"/>
      <c r="F40" s="54"/>
      <c r="G40" s="54"/>
      <c r="H40" s="54"/>
      <c r="I40" s="54"/>
    </row>
    <row r="41" spans="1:10" ht="28.9" customHeight="1" x14ac:dyDescent="0.25">
      <c r="A41" s="46"/>
      <c r="B41" s="51" t="s">
        <v>46</v>
      </c>
      <c r="C41" s="54"/>
      <c r="D41" s="54"/>
      <c r="E41" s="54"/>
      <c r="F41" s="54"/>
      <c r="G41" s="54"/>
      <c r="H41" s="54"/>
      <c r="I41" s="54"/>
    </row>
    <row r="42" spans="1:10" ht="57" customHeight="1" x14ac:dyDescent="0.25">
      <c r="A42" s="46"/>
      <c r="B42" s="51" t="s">
        <v>47</v>
      </c>
      <c r="C42" s="54"/>
      <c r="D42" s="54"/>
      <c r="E42" s="54"/>
      <c r="F42" s="54"/>
      <c r="G42" s="54"/>
      <c r="H42" s="54"/>
      <c r="I42" s="54"/>
    </row>
    <row r="43" spans="1:10" ht="56.25" customHeight="1" x14ac:dyDescent="0.25">
      <c r="A43" s="46"/>
      <c r="B43" s="51" t="s">
        <v>48</v>
      </c>
      <c r="C43" s="54"/>
      <c r="D43" s="54"/>
      <c r="E43" s="54"/>
      <c r="F43" s="54"/>
      <c r="G43" s="54"/>
      <c r="H43" s="54"/>
      <c r="I43" s="54"/>
    </row>
    <row r="44" spans="1:10" ht="28.9" customHeight="1" x14ac:dyDescent="0.25">
      <c r="A44" s="46"/>
      <c r="B44" s="51" t="s">
        <v>49</v>
      </c>
      <c r="C44" s="54"/>
      <c r="D44" s="54"/>
      <c r="E44" s="54"/>
      <c r="F44" s="54"/>
      <c r="G44" s="54"/>
      <c r="H44" s="54"/>
      <c r="I44" s="54"/>
    </row>
    <row r="45" spans="1:10" ht="28.9" customHeight="1" x14ac:dyDescent="0.25">
      <c r="A45" s="46"/>
      <c r="B45" s="51" t="s">
        <v>50</v>
      </c>
      <c r="C45" s="54"/>
      <c r="D45" s="54"/>
      <c r="E45" s="54"/>
      <c r="F45" s="54"/>
      <c r="G45" s="54"/>
      <c r="H45" s="54"/>
      <c r="I45" s="54"/>
    </row>
    <row r="46" spans="1:10" ht="28.9" customHeight="1" x14ac:dyDescent="0.25">
      <c r="A46" s="46"/>
      <c r="B46" s="50" t="s">
        <v>51</v>
      </c>
      <c r="C46" s="50"/>
      <c r="D46" s="50"/>
      <c r="E46" s="50"/>
      <c r="F46" s="50"/>
      <c r="G46" s="50"/>
      <c r="H46" s="50"/>
      <c r="I46" s="51"/>
    </row>
    <row r="47" spans="1:10" ht="69" customHeight="1" x14ac:dyDescent="0.25">
      <c r="A47" s="47"/>
      <c r="B47" s="52" t="s">
        <v>52</v>
      </c>
      <c r="C47" s="52"/>
      <c r="D47" s="52"/>
      <c r="E47" s="52"/>
      <c r="F47" s="52"/>
      <c r="G47" s="52"/>
      <c r="H47" s="52"/>
      <c r="I47" s="53"/>
    </row>
    <row r="48" spans="1:10" x14ac:dyDescent="0.25">
      <c r="A48" s="62" t="s">
        <v>25</v>
      </c>
      <c r="B48" s="63"/>
      <c r="C48" s="63"/>
      <c r="D48" s="64" t="s">
        <v>124</v>
      </c>
      <c r="E48" s="64"/>
      <c r="F48" s="64"/>
      <c r="G48" s="64"/>
      <c r="H48" s="64"/>
      <c r="I48" s="65"/>
    </row>
    <row r="49" spans="1:9" ht="28.9" customHeight="1" x14ac:dyDescent="0.25">
      <c r="A49" s="66" t="s">
        <v>26</v>
      </c>
      <c r="B49" s="67"/>
      <c r="C49" s="67"/>
      <c r="D49" s="43" t="s">
        <v>83</v>
      </c>
      <c r="E49" s="44"/>
      <c r="F49" s="44"/>
      <c r="G49" s="44"/>
      <c r="H49" s="44"/>
      <c r="I49" s="44"/>
    </row>
    <row r="50" spans="1:9" s="27" customFormat="1" x14ac:dyDescent="0.2">
      <c r="A50" s="56" t="s">
        <v>85</v>
      </c>
      <c r="B50" s="56"/>
      <c r="C50" s="56"/>
      <c r="D50" s="56"/>
      <c r="E50" s="56"/>
      <c r="F50" s="56"/>
      <c r="G50" s="56"/>
      <c r="H50" s="5">
        <v>18</v>
      </c>
      <c r="I50" s="6" t="s">
        <v>23</v>
      </c>
    </row>
    <row r="51" spans="1:9" x14ac:dyDescent="0.25">
      <c r="A51" s="45" t="s">
        <v>24</v>
      </c>
      <c r="B51" s="48" t="s">
        <v>93</v>
      </c>
      <c r="C51" s="48"/>
      <c r="D51" s="48"/>
      <c r="E51" s="48"/>
      <c r="F51" s="48"/>
      <c r="G51" s="48"/>
      <c r="H51" s="48"/>
      <c r="I51" s="49"/>
    </row>
    <row r="52" spans="1:9" x14ac:dyDescent="0.25">
      <c r="A52" s="46"/>
      <c r="B52" s="51" t="s">
        <v>104</v>
      </c>
      <c r="C52" s="54"/>
      <c r="D52" s="54"/>
      <c r="E52" s="54"/>
      <c r="F52" s="54"/>
      <c r="G52" s="54"/>
      <c r="H52" s="54"/>
      <c r="I52" s="54"/>
    </row>
    <row r="53" spans="1:9" x14ac:dyDescent="0.25">
      <c r="A53" s="46"/>
      <c r="B53" s="51" t="s">
        <v>53</v>
      </c>
      <c r="C53" s="54"/>
      <c r="D53" s="54"/>
      <c r="E53" s="54"/>
      <c r="F53" s="54"/>
      <c r="G53" s="54"/>
      <c r="H53" s="54"/>
      <c r="I53" s="54"/>
    </row>
    <row r="54" spans="1:9" x14ac:dyDescent="0.25">
      <c r="A54" s="46"/>
      <c r="B54" s="51" t="s">
        <v>105</v>
      </c>
      <c r="C54" s="54"/>
      <c r="D54" s="54"/>
      <c r="E54" s="54"/>
      <c r="F54" s="54"/>
      <c r="G54" s="54"/>
      <c r="H54" s="54"/>
      <c r="I54" s="54"/>
    </row>
    <row r="55" spans="1:9" x14ac:dyDescent="0.25">
      <c r="A55" s="46"/>
      <c r="B55" s="51" t="s">
        <v>54</v>
      </c>
      <c r="C55" s="54"/>
      <c r="D55" s="54"/>
      <c r="E55" s="54"/>
      <c r="F55" s="54"/>
      <c r="G55" s="54"/>
      <c r="H55" s="54"/>
      <c r="I55" s="54"/>
    </row>
    <row r="56" spans="1:9" x14ac:dyDescent="0.25">
      <c r="A56" s="46"/>
      <c r="B56" s="51" t="s">
        <v>55</v>
      </c>
      <c r="C56" s="54"/>
      <c r="D56" s="54"/>
      <c r="E56" s="54"/>
      <c r="F56" s="54"/>
      <c r="G56" s="54"/>
      <c r="H56" s="54"/>
      <c r="I56" s="54"/>
    </row>
    <row r="57" spans="1:9" x14ac:dyDescent="0.25">
      <c r="A57" s="46"/>
      <c r="B57" s="51" t="s">
        <v>106</v>
      </c>
      <c r="C57" s="54"/>
      <c r="D57" s="54"/>
      <c r="E57" s="54"/>
      <c r="F57" s="54"/>
      <c r="G57" s="54"/>
      <c r="H57" s="54"/>
      <c r="I57" s="54"/>
    </row>
    <row r="58" spans="1:9" x14ac:dyDescent="0.25">
      <c r="A58" s="46"/>
      <c r="B58" s="51" t="s">
        <v>56</v>
      </c>
      <c r="C58" s="54"/>
      <c r="D58" s="54"/>
      <c r="E58" s="54"/>
      <c r="F58" s="54"/>
      <c r="G58" s="54"/>
      <c r="H58" s="54"/>
      <c r="I58" s="54"/>
    </row>
    <row r="59" spans="1:9" x14ac:dyDescent="0.25">
      <c r="A59" s="46"/>
      <c r="B59" s="50" t="s">
        <v>57</v>
      </c>
      <c r="C59" s="50"/>
      <c r="D59" s="50"/>
      <c r="E59" s="50"/>
      <c r="F59" s="50"/>
      <c r="G59" s="50"/>
      <c r="H59" s="50"/>
      <c r="I59" s="51"/>
    </row>
    <row r="60" spans="1:9" x14ac:dyDescent="0.25">
      <c r="A60" s="47"/>
      <c r="B60" s="52" t="s">
        <v>107</v>
      </c>
      <c r="C60" s="52"/>
      <c r="D60" s="52"/>
      <c r="E60" s="52"/>
      <c r="F60" s="52"/>
      <c r="G60" s="52"/>
      <c r="H60" s="52"/>
      <c r="I60" s="53"/>
    </row>
    <row r="61" spans="1:9" x14ac:dyDescent="0.25">
      <c r="A61" s="62" t="s">
        <v>25</v>
      </c>
      <c r="B61" s="63"/>
      <c r="C61" s="63"/>
      <c r="D61" s="64" t="s">
        <v>125</v>
      </c>
      <c r="E61" s="64"/>
      <c r="F61" s="64"/>
      <c r="G61" s="64"/>
      <c r="H61" s="64"/>
      <c r="I61" s="65"/>
    </row>
    <row r="62" spans="1:9" ht="35.450000000000003" customHeight="1" x14ac:dyDescent="0.25">
      <c r="A62" s="66" t="s">
        <v>26</v>
      </c>
      <c r="B62" s="67"/>
      <c r="C62" s="67"/>
      <c r="D62" s="88" t="s">
        <v>86</v>
      </c>
      <c r="E62" s="88"/>
      <c r="F62" s="88"/>
      <c r="G62" s="88"/>
      <c r="H62" s="88"/>
      <c r="I62" s="43"/>
    </row>
    <row r="63" spans="1:9" s="27" customFormat="1" x14ac:dyDescent="0.2">
      <c r="A63" s="56" t="s">
        <v>84</v>
      </c>
      <c r="B63" s="56"/>
      <c r="C63" s="56"/>
      <c r="D63" s="56"/>
      <c r="E63" s="56"/>
      <c r="F63" s="56"/>
      <c r="G63" s="56"/>
      <c r="H63" s="5">
        <v>9</v>
      </c>
      <c r="I63" s="6" t="s">
        <v>23</v>
      </c>
    </row>
    <row r="64" spans="1:9" x14ac:dyDescent="0.25">
      <c r="A64" s="45" t="s">
        <v>24</v>
      </c>
      <c r="B64" s="48" t="s">
        <v>88</v>
      </c>
      <c r="C64" s="48"/>
      <c r="D64" s="48"/>
      <c r="E64" s="48"/>
      <c r="F64" s="48"/>
      <c r="G64" s="48"/>
      <c r="H64" s="48"/>
      <c r="I64" s="49"/>
    </row>
    <row r="65" spans="1:1010" x14ac:dyDescent="0.25">
      <c r="A65" s="46"/>
      <c r="B65" s="51" t="s">
        <v>89</v>
      </c>
      <c r="C65" s="54"/>
      <c r="D65" s="54"/>
      <c r="E65" s="54"/>
      <c r="F65" s="54"/>
      <c r="G65" s="54"/>
      <c r="H65" s="54"/>
      <c r="I65" s="54"/>
    </row>
    <row r="66" spans="1:1010" x14ac:dyDescent="0.25">
      <c r="A66" s="46"/>
      <c r="B66" s="51" t="s">
        <v>90</v>
      </c>
      <c r="C66" s="54"/>
      <c r="D66" s="54"/>
      <c r="E66" s="54"/>
      <c r="F66" s="54"/>
      <c r="G66" s="54"/>
      <c r="H66" s="54"/>
      <c r="I66" s="54"/>
    </row>
    <row r="67" spans="1:1010" x14ac:dyDescent="0.25">
      <c r="A67" s="46"/>
      <c r="B67" s="51" t="s">
        <v>91</v>
      </c>
      <c r="C67" s="54"/>
      <c r="D67" s="54"/>
      <c r="E67" s="54"/>
      <c r="F67" s="54"/>
      <c r="G67" s="54"/>
      <c r="H67" s="54"/>
      <c r="I67" s="54"/>
    </row>
    <row r="68" spans="1:1010" x14ac:dyDescent="0.25">
      <c r="A68" s="46"/>
      <c r="B68" s="51" t="s">
        <v>92</v>
      </c>
      <c r="C68" s="54"/>
      <c r="D68" s="54"/>
      <c r="E68" s="54"/>
      <c r="F68" s="54"/>
      <c r="G68" s="54"/>
      <c r="H68" s="54"/>
      <c r="I68" s="54"/>
    </row>
    <row r="69" spans="1:1010" x14ac:dyDescent="0.25">
      <c r="A69" s="62" t="s">
        <v>25</v>
      </c>
      <c r="B69" s="63"/>
      <c r="C69" s="63"/>
      <c r="D69" s="63" t="s">
        <v>126</v>
      </c>
      <c r="E69" s="63"/>
      <c r="F69" s="63"/>
      <c r="G69" s="63"/>
      <c r="H69" s="63"/>
      <c r="I69" s="93"/>
    </row>
    <row r="70" spans="1:1010" ht="27.6" customHeight="1" x14ac:dyDescent="0.25">
      <c r="A70" s="66" t="s">
        <v>26</v>
      </c>
      <c r="B70" s="67"/>
      <c r="C70" s="67"/>
      <c r="D70" s="67" t="s">
        <v>87</v>
      </c>
      <c r="E70" s="67"/>
      <c r="F70" s="67"/>
      <c r="G70" s="67"/>
      <c r="H70" s="67"/>
      <c r="I70" s="94"/>
    </row>
    <row r="71" spans="1:1010" s="1" customFormat="1" x14ac:dyDescent="0.25">
      <c r="A71" s="56" t="s">
        <v>78</v>
      </c>
      <c r="B71" s="56"/>
      <c r="C71" s="56"/>
      <c r="D71" s="56"/>
      <c r="E71" s="56"/>
      <c r="F71" s="56"/>
      <c r="G71" s="56"/>
      <c r="H71" s="5">
        <v>3</v>
      </c>
      <c r="I71" s="6" t="s">
        <v>23</v>
      </c>
      <c r="J71" s="14"/>
    </row>
    <row r="72" spans="1:1010" s="27" customFormat="1" ht="43.15" customHeight="1" x14ac:dyDescent="0.2">
      <c r="A72" s="35" t="s">
        <v>24</v>
      </c>
      <c r="B72" s="98" t="s">
        <v>112</v>
      </c>
      <c r="C72" s="98"/>
      <c r="D72" s="98"/>
      <c r="E72" s="98"/>
      <c r="F72" s="98"/>
      <c r="G72" s="98"/>
      <c r="H72" s="98"/>
      <c r="I72" s="98"/>
      <c r="J72" s="14"/>
    </row>
    <row r="73" spans="1:1010" s="27" customFormat="1" x14ac:dyDescent="0.2">
      <c r="A73" s="62" t="s">
        <v>25</v>
      </c>
      <c r="B73" s="62"/>
      <c r="C73" s="62"/>
      <c r="D73" s="93" t="s">
        <v>124</v>
      </c>
      <c r="E73" s="93"/>
      <c r="F73" s="93"/>
      <c r="G73" s="93"/>
      <c r="H73" s="93"/>
      <c r="I73" s="93"/>
      <c r="J73" s="14"/>
    </row>
    <row r="74" spans="1:1010" s="27" customFormat="1" ht="28.9" customHeight="1" x14ac:dyDescent="0.2">
      <c r="A74" s="66" t="s">
        <v>26</v>
      </c>
      <c r="B74" s="66"/>
      <c r="C74" s="66"/>
      <c r="D74" s="94" t="s">
        <v>79</v>
      </c>
      <c r="E74" s="97"/>
      <c r="F74" s="97"/>
      <c r="G74" s="97"/>
      <c r="H74" s="97"/>
      <c r="I74" s="97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14"/>
      <c r="HB74" s="14"/>
      <c r="HC74" s="14"/>
      <c r="HD74" s="14"/>
      <c r="HE74" s="14"/>
      <c r="HF74" s="14"/>
      <c r="HG74" s="14"/>
      <c r="HH74" s="14"/>
      <c r="HI74" s="14"/>
      <c r="HJ74" s="14"/>
      <c r="HK74" s="14"/>
      <c r="HL74" s="14"/>
      <c r="HM74" s="14"/>
      <c r="HN74" s="14"/>
      <c r="HO74" s="14"/>
      <c r="HP74" s="14"/>
      <c r="HQ74" s="14"/>
      <c r="HR74" s="14"/>
      <c r="HS74" s="14"/>
      <c r="HT74" s="14"/>
      <c r="HU74" s="14"/>
      <c r="HV74" s="14"/>
      <c r="HW74" s="14"/>
      <c r="HX74" s="14"/>
      <c r="HY74" s="14"/>
      <c r="HZ74" s="14"/>
      <c r="IA74" s="14"/>
      <c r="IB74" s="14"/>
      <c r="IC74" s="14"/>
      <c r="ID74" s="14"/>
      <c r="IE74" s="14"/>
      <c r="IF74" s="14"/>
      <c r="IG74" s="14"/>
      <c r="IH74" s="14"/>
      <c r="II74" s="14"/>
      <c r="IJ74" s="14"/>
      <c r="IK74" s="14"/>
      <c r="IL74" s="14"/>
      <c r="IM74" s="14"/>
      <c r="IN74" s="14"/>
      <c r="IO74" s="14"/>
      <c r="IP74" s="14"/>
      <c r="IQ74" s="14"/>
      <c r="IR74" s="14"/>
      <c r="IS74" s="14"/>
      <c r="IT74" s="14"/>
      <c r="IU74" s="14"/>
      <c r="IV74" s="14"/>
      <c r="IW74" s="14"/>
      <c r="IX74" s="14"/>
      <c r="IY74" s="14"/>
      <c r="IZ74" s="14"/>
      <c r="JA74" s="14"/>
      <c r="JB74" s="14"/>
      <c r="JC74" s="14"/>
      <c r="JD74" s="14"/>
      <c r="JE74" s="14"/>
      <c r="JF74" s="14"/>
      <c r="JG74" s="14"/>
      <c r="JH74" s="14"/>
      <c r="JI74" s="14"/>
      <c r="JJ74" s="14"/>
      <c r="JK74" s="14"/>
      <c r="JL74" s="14"/>
      <c r="JM74" s="14"/>
      <c r="JN74" s="14"/>
      <c r="JO74" s="14"/>
      <c r="JP74" s="14"/>
      <c r="JQ74" s="14"/>
      <c r="JR74" s="14"/>
      <c r="JS74" s="14"/>
      <c r="JT74" s="14"/>
      <c r="JU74" s="14"/>
      <c r="JV74" s="14"/>
      <c r="JW74" s="14"/>
      <c r="JX74" s="14"/>
      <c r="JY74" s="14"/>
      <c r="JZ74" s="14"/>
      <c r="KA74" s="14"/>
      <c r="KB74" s="14"/>
      <c r="KC74" s="14"/>
      <c r="KD74" s="14"/>
      <c r="KE74" s="14"/>
      <c r="KF74" s="14"/>
      <c r="KG74" s="14"/>
      <c r="KH74" s="14"/>
      <c r="KI74" s="14"/>
      <c r="KJ74" s="14"/>
      <c r="KK74" s="14"/>
      <c r="KL74" s="14"/>
      <c r="KM74" s="14"/>
      <c r="KN74" s="14"/>
      <c r="KO74" s="14"/>
      <c r="KP74" s="14"/>
      <c r="KQ74" s="14"/>
      <c r="KR74" s="14"/>
      <c r="KS74" s="14"/>
      <c r="KT74" s="14"/>
      <c r="KU74" s="14"/>
      <c r="KV74" s="14"/>
      <c r="KW74" s="14"/>
      <c r="KX74" s="14"/>
      <c r="KY74" s="14"/>
      <c r="KZ74" s="14"/>
      <c r="LA74" s="14"/>
      <c r="LB74" s="14"/>
      <c r="LC74" s="14"/>
      <c r="LD74" s="14"/>
      <c r="LE74" s="14"/>
      <c r="LF74" s="14"/>
      <c r="LG74" s="14"/>
      <c r="LH74" s="14"/>
      <c r="LI74" s="14"/>
      <c r="LJ74" s="14"/>
      <c r="LK74" s="14"/>
      <c r="LL74" s="14"/>
      <c r="LM74" s="14"/>
      <c r="LN74" s="14"/>
      <c r="LO74" s="14"/>
      <c r="LP74" s="14"/>
      <c r="LQ74" s="14"/>
      <c r="LR74" s="14"/>
      <c r="LS74" s="14"/>
      <c r="LT74" s="14"/>
      <c r="LU74" s="14"/>
      <c r="LV74" s="14"/>
      <c r="LW74" s="14"/>
      <c r="LX74" s="14"/>
      <c r="LY74" s="14"/>
      <c r="LZ74" s="14"/>
      <c r="MA74" s="14"/>
      <c r="MB74" s="14"/>
      <c r="MC74" s="14"/>
      <c r="MD74" s="14"/>
      <c r="ME74" s="14"/>
      <c r="MF74" s="14"/>
      <c r="MG74" s="14"/>
      <c r="MH74" s="14"/>
      <c r="MI74" s="14"/>
      <c r="MJ74" s="14"/>
      <c r="MK74" s="14"/>
      <c r="ML74" s="14"/>
      <c r="MM74" s="14"/>
      <c r="MN74" s="14"/>
      <c r="MO74" s="14"/>
      <c r="MP74" s="14"/>
      <c r="MQ74" s="14"/>
      <c r="MR74" s="14"/>
      <c r="MS74" s="14"/>
      <c r="MT74" s="14"/>
      <c r="MU74" s="14"/>
      <c r="MV74" s="14"/>
      <c r="MW74" s="14"/>
      <c r="MX74" s="14"/>
      <c r="MY74" s="14"/>
      <c r="MZ74" s="14"/>
      <c r="NA74" s="14"/>
      <c r="NB74" s="14"/>
      <c r="NC74" s="14"/>
      <c r="ND74" s="14"/>
      <c r="NE74" s="14"/>
      <c r="NF74" s="14"/>
      <c r="NG74" s="14"/>
      <c r="NH74" s="14"/>
      <c r="NI74" s="14"/>
      <c r="NJ74" s="14"/>
      <c r="NK74" s="14"/>
      <c r="NL74" s="14"/>
      <c r="NM74" s="14"/>
      <c r="NN74" s="14"/>
      <c r="NO74" s="14"/>
      <c r="NP74" s="14"/>
      <c r="NQ74" s="14"/>
      <c r="NR74" s="14"/>
      <c r="NS74" s="14"/>
      <c r="NT74" s="14"/>
      <c r="NU74" s="14"/>
      <c r="NV74" s="14"/>
      <c r="NW74" s="14"/>
      <c r="NX74" s="14"/>
      <c r="NY74" s="14"/>
      <c r="NZ74" s="14"/>
      <c r="OA74" s="14"/>
      <c r="OB74" s="14"/>
      <c r="OC74" s="14"/>
      <c r="OD74" s="14"/>
      <c r="OE74" s="14"/>
      <c r="OF74" s="14"/>
      <c r="OG74" s="14"/>
      <c r="OH74" s="14"/>
      <c r="OI74" s="14"/>
      <c r="OJ74" s="14"/>
      <c r="OK74" s="14"/>
      <c r="OL74" s="14"/>
      <c r="OM74" s="14"/>
      <c r="ON74" s="14"/>
      <c r="OO74" s="14"/>
      <c r="OP74" s="14"/>
      <c r="OQ74" s="14"/>
      <c r="OR74" s="14"/>
      <c r="OS74" s="14"/>
      <c r="OT74" s="14"/>
      <c r="OU74" s="14"/>
      <c r="OV74" s="14"/>
      <c r="OW74" s="14"/>
      <c r="OX74" s="14"/>
      <c r="OY74" s="14"/>
      <c r="OZ74" s="14"/>
      <c r="PA74" s="14"/>
      <c r="PB74" s="14"/>
      <c r="PC74" s="14"/>
      <c r="PD74" s="14"/>
      <c r="PE74" s="14"/>
      <c r="PF74" s="14"/>
      <c r="PG74" s="14"/>
      <c r="PH74" s="14"/>
      <c r="PI74" s="14"/>
      <c r="PJ74" s="14"/>
      <c r="PK74" s="14"/>
      <c r="PL74" s="14"/>
      <c r="PM74" s="14"/>
      <c r="PN74" s="14"/>
      <c r="PO74" s="14"/>
      <c r="PP74" s="14"/>
      <c r="PQ74" s="14"/>
      <c r="PR74" s="14"/>
      <c r="PS74" s="14"/>
      <c r="PT74" s="14"/>
      <c r="PU74" s="14"/>
      <c r="PV74" s="14"/>
      <c r="PW74" s="14"/>
      <c r="PX74" s="14"/>
      <c r="PY74" s="14"/>
      <c r="PZ74" s="14"/>
      <c r="QA74" s="14"/>
      <c r="QB74" s="14"/>
      <c r="QC74" s="14"/>
      <c r="QD74" s="14"/>
      <c r="QE74" s="14"/>
      <c r="QF74" s="14"/>
      <c r="QG74" s="14"/>
      <c r="QH74" s="14"/>
      <c r="QI74" s="14"/>
      <c r="QJ74" s="14"/>
      <c r="QK74" s="14"/>
      <c r="QL74" s="14"/>
      <c r="QM74" s="14"/>
      <c r="QN74" s="14"/>
      <c r="QO74" s="14"/>
      <c r="QP74" s="14"/>
      <c r="QQ74" s="14"/>
      <c r="QR74" s="14"/>
      <c r="QS74" s="14"/>
      <c r="QT74" s="14"/>
      <c r="QU74" s="14"/>
      <c r="QV74" s="14"/>
      <c r="QW74" s="14"/>
      <c r="QX74" s="14"/>
      <c r="QY74" s="14"/>
      <c r="QZ74" s="14"/>
      <c r="RA74" s="14"/>
      <c r="RB74" s="14"/>
      <c r="RC74" s="14"/>
      <c r="RD74" s="14"/>
      <c r="RE74" s="14"/>
      <c r="RF74" s="14"/>
      <c r="RG74" s="14"/>
      <c r="RH74" s="14"/>
      <c r="RI74" s="14"/>
      <c r="RJ74" s="14"/>
      <c r="RK74" s="14"/>
      <c r="RL74" s="14"/>
      <c r="RM74" s="14"/>
      <c r="RN74" s="14"/>
      <c r="RO74" s="14"/>
      <c r="RP74" s="14"/>
      <c r="RQ74" s="14"/>
      <c r="RR74" s="14"/>
      <c r="RS74" s="14"/>
      <c r="RT74" s="14"/>
      <c r="RU74" s="14"/>
      <c r="RV74" s="14"/>
      <c r="RW74" s="14"/>
      <c r="RX74" s="14"/>
      <c r="RY74" s="14"/>
      <c r="RZ74" s="14"/>
      <c r="SA74" s="14"/>
      <c r="SB74" s="14"/>
      <c r="SC74" s="14"/>
      <c r="SD74" s="14"/>
      <c r="SE74" s="14"/>
      <c r="SF74" s="14"/>
      <c r="SG74" s="14"/>
      <c r="SH74" s="14"/>
      <c r="SI74" s="14"/>
      <c r="SJ74" s="14"/>
      <c r="SK74" s="14"/>
      <c r="SL74" s="14"/>
      <c r="SM74" s="14"/>
      <c r="SN74" s="14"/>
      <c r="SO74" s="14"/>
      <c r="SP74" s="14"/>
      <c r="SQ74" s="14"/>
      <c r="SR74" s="14"/>
      <c r="SS74" s="14"/>
      <c r="ST74" s="14"/>
      <c r="SU74" s="14"/>
      <c r="SV74" s="14"/>
      <c r="SW74" s="14"/>
      <c r="SX74" s="14"/>
      <c r="SY74" s="14"/>
      <c r="SZ74" s="14"/>
      <c r="TA74" s="14"/>
      <c r="TB74" s="14"/>
      <c r="TC74" s="14"/>
      <c r="TD74" s="14"/>
      <c r="TE74" s="14"/>
      <c r="TF74" s="14"/>
      <c r="TG74" s="14"/>
      <c r="TH74" s="14"/>
      <c r="TI74" s="14"/>
      <c r="TJ74" s="14"/>
      <c r="TK74" s="14"/>
      <c r="TL74" s="14"/>
      <c r="TM74" s="14"/>
      <c r="TN74" s="14"/>
      <c r="TO74" s="14"/>
      <c r="TP74" s="14"/>
      <c r="TQ74" s="14"/>
      <c r="TR74" s="14"/>
      <c r="TS74" s="14"/>
      <c r="TT74" s="14"/>
      <c r="TU74" s="14"/>
      <c r="TV74" s="14"/>
      <c r="TW74" s="14"/>
      <c r="TX74" s="14"/>
      <c r="TY74" s="14"/>
      <c r="TZ74" s="14"/>
      <c r="UA74" s="14"/>
      <c r="UB74" s="14"/>
      <c r="UC74" s="14"/>
      <c r="UD74" s="14"/>
      <c r="UE74" s="14"/>
      <c r="UF74" s="14"/>
      <c r="UG74" s="14"/>
      <c r="UH74" s="14"/>
      <c r="UI74" s="14"/>
      <c r="UJ74" s="14"/>
      <c r="UK74" s="14"/>
      <c r="UL74" s="14"/>
      <c r="UM74" s="14"/>
      <c r="UN74" s="14"/>
      <c r="UO74" s="14"/>
      <c r="UP74" s="14"/>
      <c r="UQ74" s="14"/>
      <c r="UR74" s="14"/>
      <c r="US74" s="14"/>
      <c r="UT74" s="14"/>
      <c r="UU74" s="14"/>
      <c r="UV74" s="14"/>
      <c r="UW74" s="14"/>
      <c r="UX74" s="14"/>
      <c r="UY74" s="14"/>
      <c r="UZ74" s="14"/>
      <c r="VA74" s="14"/>
      <c r="VB74" s="14"/>
      <c r="VC74" s="14"/>
      <c r="VD74" s="14"/>
      <c r="VE74" s="14"/>
      <c r="VF74" s="14"/>
      <c r="VG74" s="14"/>
      <c r="VH74" s="14"/>
      <c r="VI74" s="14"/>
      <c r="VJ74" s="14"/>
      <c r="VK74" s="14"/>
      <c r="VL74" s="14"/>
      <c r="VM74" s="14"/>
      <c r="VN74" s="14"/>
      <c r="VO74" s="14"/>
      <c r="VP74" s="14"/>
      <c r="VQ74" s="14"/>
      <c r="VR74" s="14"/>
      <c r="VS74" s="14"/>
      <c r="VT74" s="14"/>
      <c r="VU74" s="14"/>
      <c r="VV74" s="14"/>
      <c r="VW74" s="14"/>
      <c r="VX74" s="14"/>
      <c r="VY74" s="14"/>
      <c r="VZ74" s="14"/>
      <c r="WA74" s="14"/>
      <c r="WB74" s="14"/>
      <c r="WC74" s="14"/>
      <c r="WD74" s="14"/>
      <c r="WE74" s="14"/>
      <c r="WF74" s="14"/>
      <c r="WG74" s="14"/>
      <c r="WH74" s="14"/>
      <c r="WI74" s="14"/>
      <c r="WJ74" s="14"/>
      <c r="WK74" s="14"/>
      <c r="WL74" s="14"/>
      <c r="WM74" s="14"/>
      <c r="WN74" s="14"/>
      <c r="WO74" s="14"/>
      <c r="WP74" s="14"/>
      <c r="WQ74" s="14"/>
      <c r="WR74" s="14"/>
      <c r="WS74" s="14"/>
      <c r="WT74" s="14"/>
      <c r="WU74" s="14"/>
      <c r="WV74" s="14"/>
      <c r="WW74" s="14"/>
      <c r="WX74" s="14"/>
      <c r="WY74" s="14"/>
      <c r="WZ74" s="14"/>
      <c r="XA74" s="14"/>
      <c r="XB74" s="14"/>
      <c r="XC74" s="14"/>
      <c r="XD74" s="14"/>
      <c r="XE74" s="14"/>
      <c r="XF74" s="14"/>
      <c r="XG74" s="14"/>
      <c r="XH74" s="14"/>
      <c r="XI74" s="14"/>
      <c r="XJ74" s="14"/>
      <c r="XK74" s="14"/>
      <c r="XL74" s="14"/>
      <c r="XM74" s="14"/>
      <c r="XN74" s="14"/>
      <c r="XO74" s="14"/>
      <c r="XP74" s="14"/>
      <c r="XQ74" s="14"/>
      <c r="XR74" s="14"/>
      <c r="XS74" s="14"/>
      <c r="XT74" s="14"/>
      <c r="XU74" s="14"/>
      <c r="XV74" s="14"/>
      <c r="XW74" s="14"/>
      <c r="XX74" s="14"/>
      <c r="XY74" s="14"/>
      <c r="XZ74" s="14"/>
      <c r="YA74" s="14"/>
      <c r="YB74" s="14"/>
      <c r="YC74" s="14"/>
      <c r="YD74" s="14"/>
      <c r="YE74" s="14"/>
      <c r="YF74" s="14"/>
      <c r="YG74" s="14"/>
      <c r="YH74" s="14"/>
      <c r="YI74" s="14"/>
      <c r="YJ74" s="14"/>
      <c r="YK74" s="14"/>
      <c r="YL74" s="14"/>
      <c r="YM74" s="14"/>
      <c r="YN74" s="14"/>
      <c r="YO74" s="14"/>
      <c r="YP74" s="14"/>
      <c r="YQ74" s="14"/>
      <c r="YR74" s="14"/>
      <c r="YS74" s="14"/>
      <c r="YT74" s="14"/>
      <c r="YU74" s="14"/>
      <c r="YV74" s="14"/>
      <c r="YW74" s="14"/>
      <c r="YX74" s="14"/>
      <c r="YY74" s="14"/>
      <c r="YZ74" s="14"/>
      <c r="ZA74" s="14"/>
      <c r="ZB74" s="14"/>
      <c r="ZC74" s="14"/>
      <c r="ZD74" s="14"/>
      <c r="ZE74" s="14"/>
      <c r="ZF74" s="14"/>
      <c r="ZG74" s="14"/>
      <c r="ZH74" s="14"/>
      <c r="ZI74" s="14"/>
      <c r="ZJ74" s="14"/>
      <c r="ZK74" s="14"/>
      <c r="ZL74" s="14"/>
      <c r="ZM74" s="14"/>
      <c r="ZN74" s="14"/>
      <c r="ZO74" s="14"/>
      <c r="ZP74" s="14"/>
      <c r="ZQ74" s="14"/>
      <c r="ZR74" s="14"/>
      <c r="ZS74" s="14"/>
      <c r="ZT74" s="14"/>
      <c r="ZU74" s="14"/>
      <c r="ZV74" s="14"/>
      <c r="ZW74" s="14"/>
      <c r="ZX74" s="14"/>
      <c r="ZY74" s="14"/>
      <c r="ZZ74" s="14"/>
      <c r="AAA74" s="14"/>
      <c r="AAB74" s="14"/>
      <c r="AAC74" s="14"/>
      <c r="AAD74" s="14"/>
      <c r="AAE74" s="14"/>
      <c r="AAF74" s="14"/>
      <c r="AAG74" s="14"/>
      <c r="AAH74" s="14"/>
      <c r="AAI74" s="14"/>
      <c r="AAJ74" s="14"/>
      <c r="AAK74" s="14"/>
      <c r="AAL74" s="14"/>
      <c r="AAM74" s="14"/>
      <c r="AAN74" s="14"/>
      <c r="AAO74" s="14"/>
      <c r="AAP74" s="14"/>
      <c r="AAQ74" s="14"/>
      <c r="AAR74" s="14"/>
      <c r="AAS74" s="14"/>
      <c r="AAT74" s="14"/>
      <c r="AAU74" s="14"/>
      <c r="AAV74" s="14"/>
      <c r="AAW74" s="14"/>
      <c r="AAX74" s="14"/>
      <c r="AAY74" s="14"/>
      <c r="AAZ74" s="14"/>
      <c r="ABA74" s="14"/>
      <c r="ABB74" s="14"/>
      <c r="ABC74" s="14"/>
      <c r="ABD74" s="14"/>
      <c r="ABE74" s="14"/>
      <c r="ABF74" s="14"/>
      <c r="ABG74" s="14"/>
      <c r="ABH74" s="14"/>
      <c r="ABI74" s="14"/>
      <c r="ABJ74" s="14"/>
      <c r="ABK74" s="14"/>
      <c r="ABL74" s="14"/>
      <c r="ABM74" s="14"/>
      <c r="ABN74" s="14"/>
      <c r="ABO74" s="14"/>
      <c r="ABP74" s="14"/>
      <c r="ABQ74" s="14"/>
      <c r="ABR74" s="14"/>
      <c r="ABS74" s="14"/>
      <c r="ABT74" s="14"/>
      <c r="ABU74" s="14"/>
      <c r="ABV74" s="14"/>
      <c r="ABW74" s="14"/>
      <c r="ABX74" s="14"/>
      <c r="ABY74" s="14"/>
      <c r="ABZ74" s="14"/>
      <c r="ACA74" s="14"/>
      <c r="ACB74" s="14"/>
      <c r="ACC74" s="14"/>
      <c r="ACD74" s="14"/>
      <c r="ACE74" s="14"/>
      <c r="ACF74" s="14"/>
      <c r="ACG74" s="14"/>
      <c r="ACH74" s="14"/>
      <c r="ACI74" s="14"/>
      <c r="ACJ74" s="14"/>
      <c r="ACK74" s="14"/>
      <c r="ACL74" s="14"/>
      <c r="ACM74" s="14"/>
      <c r="ACN74" s="14"/>
      <c r="ACO74" s="14"/>
      <c r="ACP74" s="14"/>
      <c r="ACQ74" s="14"/>
      <c r="ACR74" s="14"/>
      <c r="ACS74" s="14"/>
      <c r="ACT74" s="14"/>
      <c r="ACU74" s="14"/>
      <c r="ACV74" s="14"/>
      <c r="ACW74" s="14"/>
      <c r="ACX74" s="14"/>
      <c r="ACY74" s="14"/>
      <c r="ACZ74" s="14"/>
      <c r="ADA74" s="14"/>
      <c r="ADB74" s="14"/>
      <c r="ADC74" s="14"/>
      <c r="ADD74" s="14"/>
      <c r="ADE74" s="14"/>
      <c r="ADF74" s="14"/>
      <c r="ADG74" s="14"/>
      <c r="ADH74" s="14"/>
      <c r="ADI74" s="14"/>
      <c r="ADJ74" s="14"/>
      <c r="ADK74" s="14"/>
      <c r="ADL74" s="14"/>
      <c r="ADM74" s="14"/>
      <c r="ADN74" s="14"/>
      <c r="ADO74" s="14"/>
      <c r="ADP74" s="14"/>
      <c r="ADQ74" s="14"/>
      <c r="ADR74" s="14"/>
      <c r="ADS74" s="14"/>
      <c r="ADT74" s="14"/>
      <c r="ADU74" s="14"/>
      <c r="ADV74" s="14"/>
      <c r="ADW74" s="14"/>
      <c r="ADX74" s="14"/>
      <c r="ADY74" s="14"/>
      <c r="ADZ74" s="14"/>
      <c r="AEA74" s="14"/>
      <c r="AEB74" s="14"/>
      <c r="AEC74" s="14"/>
      <c r="AED74" s="14"/>
      <c r="AEE74" s="14"/>
      <c r="AEF74" s="14"/>
      <c r="AEG74" s="14"/>
      <c r="AEH74" s="14"/>
      <c r="AEI74" s="14"/>
      <c r="AEJ74" s="14"/>
      <c r="AEK74" s="14"/>
      <c r="AEL74" s="14"/>
      <c r="AEM74" s="14"/>
      <c r="AEN74" s="14"/>
      <c r="AEO74" s="14"/>
      <c r="AEP74" s="14"/>
      <c r="AEQ74" s="14"/>
      <c r="AER74" s="14"/>
      <c r="AES74" s="14"/>
      <c r="AET74" s="14"/>
      <c r="AEU74" s="14"/>
      <c r="AEV74" s="14"/>
      <c r="AEW74" s="14"/>
      <c r="AEX74" s="14"/>
      <c r="AEY74" s="14"/>
      <c r="AEZ74" s="14"/>
      <c r="AFA74" s="14"/>
      <c r="AFB74" s="14"/>
      <c r="AFC74" s="14"/>
      <c r="AFD74" s="14"/>
      <c r="AFE74" s="14"/>
      <c r="AFF74" s="14"/>
      <c r="AFG74" s="14"/>
      <c r="AFH74" s="14"/>
      <c r="AFI74" s="14"/>
      <c r="AFJ74" s="14"/>
      <c r="AFK74" s="14"/>
      <c r="AFL74" s="14"/>
      <c r="AFM74" s="14"/>
      <c r="AFN74" s="14"/>
      <c r="AFO74" s="14"/>
      <c r="AFP74" s="14"/>
      <c r="AFQ74" s="14"/>
      <c r="AFR74" s="14"/>
      <c r="AFS74" s="14"/>
      <c r="AFT74" s="14"/>
      <c r="AFU74" s="14"/>
      <c r="AFV74" s="14"/>
      <c r="AFW74" s="14"/>
      <c r="AFX74" s="14"/>
      <c r="AFY74" s="14"/>
      <c r="AFZ74" s="14"/>
      <c r="AGA74" s="14"/>
      <c r="AGB74" s="14"/>
      <c r="AGC74" s="14"/>
      <c r="AGD74" s="14"/>
      <c r="AGE74" s="14"/>
      <c r="AGF74" s="14"/>
      <c r="AGG74" s="14"/>
      <c r="AGH74" s="14"/>
      <c r="AGI74" s="14"/>
      <c r="AGJ74" s="14"/>
      <c r="AGK74" s="14"/>
      <c r="AGL74" s="14"/>
      <c r="AGM74" s="14"/>
      <c r="AGN74" s="14"/>
      <c r="AGO74" s="14"/>
      <c r="AGP74" s="14"/>
      <c r="AGQ74" s="14"/>
      <c r="AGR74" s="14"/>
      <c r="AGS74" s="14"/>
      <c r="AGT74" s="14"/>
      <c r="AGU74" s="14"/>
      <c r="AGV74" s="14"/>
      <c r="AGW74" s="14"/>
      <c r="AGX74" s="14"/>
      <c r="AGY74" s="14"/>
      <c r="AGZ74" s="14"/>
      <c r="AHA74" s="14"/>
      <c r="AHB74" s="14"/>
      <c r="AHC74" s="14"/>
      <c r="AHD74" s="14"/>
      <c r="AHE74" s="14"/>
      <c r="AHF74" s="14"/>
      <c r="AHG74" s="14"/>
      <c r="AHH74" s="14"/>
      <c r="AHI74" s="14"/>
      <c r="AHJ74" s="14"/>
      <c r="AHK74" s="14"/>
      <c r="AHL74" s="14"/>
      <c r="AHM74" s="14"/>
      <c r="AHN74" s="14"/>
      <c r="AHO74" s="14"/>
      <c r="AHP74" s="14"/>
      <c r="AHQ74" s="14"/>
      <c r="AHR74" s="14"/>
      <c r="AHS74" s="14"/>
      <c r="AHT74" s="14"/>
      <c r="AHU74" s="14"/>
      <c r="AHV74" s="14"/>
      <c r="AHW74" s="14"/>
      <c r="AHX74" s="14"/>
      <c r="AHY74" s="14"/>
      <c r="AHZ74" s="14"/>
      <c r="AIA74" s="14"/>
      <c r="AIB74" s="14"/>
      <c r="AIC74" s="14"/>
      <c r="AID74" s="14"/>
      <c r="AIE74" s="14"/>
      <c r="AIF74" s="14"/>
      <c r="AIG74" s="14"/>
      <c r="AIH74" s="14"/>
      <c r="AII74" s="14"/>
      <c r="AIJ74" s="14"/>
      <c r="AIK74" s="14"/>
      <c r="AIL74" s="14"/>
      <c r="AIM74" s="14"/>
      <c r="AIN74" s="14"/>
      <c r="AIO74" s="14"/>
      <c r="AIP74" s="14"/>
      <c r="AIQ74" s="14"/>
      <c r="AIR74" s="14"/>
      <c r="AIS74" s="14"/>
      <c r="AIT74" s="14"/>
      <c r="AIU74" s="14"/>
      <c r="AIV74" s="14"/>
      <c r="AIW74" s="14"/>
      <c r="AIX74" s="14"/>
      <c r="AIY74" s="14"/>
      <c r="AIZ74" s="14"/>
      <c r="AJA74" s="14"/>
      <c r="AJB74" s="14"/>
      <c r="AJC74" s="14"/>
      <c r="AJD74" s="14"/>
      <c r="AJE74" s="14"/>
      <c r="AJF74" s="14"/>
      <c r="AJG74" s="14"/>
      <c r="AJH74" s="14"/>
      <c r="AJI74" s="14"/>
      <c r="AJJ74" s="14"/>
      <c r="AJK74" s="14"/>
      <c r="AJL74" s="14"/>
      <c r="AJM74" s="14"/>
      <c r="AJN74" s="14"/>
      <c r="AJO74" s="14"/>
      <c r="AJP74" s="14"/>
      <c r="AJQ74" s="14"/>
      <c r="AJR74" s="14"/>
      <c r="AJS74" s="14"/>
      <c r="AJT74" s="14"/>
      <c r="AJU74" s="14"/>
      <c r="AJV74" s="14"/>
      <c r="AJW74" s="14"/>
      <c r="AJX74" s="14"/>
      <c r="AJY74" s="14"/>
      <c r="AJZ74" s="14"/>
      <c r="AKA74" s="14"/>
      <c r="AKB74" s="14"/>
      <c r="AKC74" s="14"/>
      <c r="AKD74" s="14"/>
      <c r="AKE74" s="14"/>
      <c r="AKF74" s="14"/>
      <c r="AKG74" s="14"/>
      <c r="AKH74" s="14"/>
      <c r="AKI74" s="14"/>
      <c r="AKJ74" s="14"/>
      <c r="AKK74" s="14"/>
      <c r="AKL74" s="14"/>
      <c r="AKM74" s="14"/>
      <c r="AKN74" s="14"/>
      <c r="AKO74" s="14"/>
      <c r="AKP74" s="14"/>
      <c r="AKQ74" s="14"/>
      <c r="AKR74" s="14"/>
      <c r="AKS74" s="14"/>
      <c r="AKT74" s="14"/>
      <c r="AKU74" s="14"/>
      <c r="AKV74" s="14"/>
      <c r="AKW74" s="14"/>
      <c r="AKX74" s="14"/>
      <c r="AKY74" s="14"/>
      <c r="AKZ74" s="14"/>
      <c r="ALA74" s="14"/>
      <c r="ALB74" s="14"/>
      <c r="ALC74" s="14"/>
      <c r="ALD74" s="14"/>
      <c r="ALE74" s="14"/>
      <c r="ALF74" s="14"/>
      <c r="ALG74" s="14"/>
      <c r="ALH74" s="14"/>
      <c r="ALI74" s="14"/>
      <c r="ALJ74" s="14"/>
      <c r="ALK74" s="14"/>
      <c r="ALL74" s="14"/>
      <c r="ALM74" s="14"/>
      <c r="ALN74" s="14"/>
      <c r="ALO74" s="14"/>
      <c r="ALP74" s="14"/>
      <c r="ALQ74" s="14"/>
      <c r="ALR74" s="14"/>
      <c r="ALS74" s="14"/>
      <c r="ALT74" s="14"/>
      <c r="ALU74" s="14"/>
      <c r="ALV74" s="14"/>
    </row>
    <row r="75" spans="1:1010" x14ac:dyDescent="0.25">
      <c r="A75" s="21"/>
      <c r="B75" s="21"/>
      <c r="C75" s="21"/>
      <c r="D75" s="21"/>
      <c r="E75" s="21"/>
      <c r="F75" s="21"/>
      <c r="G75" s="21"/>
      <c r="H75" s="21"/>
      <c r="I75" s="21"/>
    </row>
    <row r="76" spans="1:1010" x14ac:dyDescent="0.25">
      <c r="A76" s="1" t="s">
        <v>27</v>
      </c>
    </row>
    <row r="77" spans="1:1010" ht="14.45" customHeight="1" x14ac:dyDescent="0.25">
      <c r="A77" s="90" t="s">
        <v>28</v>
      </c>
      <c r="B77" s="68"/>
      <c r="C77" s="48" t="s">
        <v>72</v>
      </c>
      <c r="D77" s="48"/>
      <c r="E77" s="48"/>
      <c r="F77" s="48"/>
      <c r="G77" s="48"/>
      <c r="H77" s="48"/>
      <c r="I77" s="49"/>
    </row>
    <row r="78" spans="1:1010" ht="28.9" customHeight="1" x14ac:dyDescent="0.25">
      <c r="A78" s="91"/>
      <c r="B78" s="92"/>
      <c r="C78" s="50" t="s">
        <v>77</v>
      </c>
      <c r="D78" s="50"/>
      <c r="E78" s="50"/>
      <c r="F78" s="50"/>
      <c r="G78" s="50"/>
      <c r="H78" s="50"/>
      <c r="I78" s="51"/>
    </row>
    <row r="79" spans="1:1010" ht="28.9" customHeight="1" x14ac:dyDescent="0.25">
      <c r="A79" s="91"/>
      <c r="B79" s="92"/>
      <c r="C79" s="50" t="s">
        <v>73</v>
      </c>
      <c r="D79" s="50"/>
      <c r="E79" s="50"/>
      <c r="F79" s="50"/>
      <c r="G79" s="50"/>
      <c r="H79" s="50"/>
      <c r="I79" s="51"/>
    </row>
    <row r="80" spans="1:1010" ht="28.9" customHeight="1" x14ac:dyDescent="0.25">
      <c r="A80" s="90" t="s">
        <v>29</v>
      </c>
      <c r="B80" s="68"/>
      <c r="C80" s="48" t="s">
        <v>74</v>
      </c>
      <c r="D80" s="48"/>
      <c r="E80" s="48"/>
      <c r="F80" s="48"/>
      <c r="G80" s="48"/>
      <c r="H80" s="48"/>
      <c r="I80" s="49"/>
    </row>
    <row r="81" spans="1:9" ht="28.9" customHeight="1" x14ac:dyDescent="0.25">
      <c r="A81" s="91"/>
      <c r="B81" s="92"/>
      <c r="C81" s="50" t="s">
        <v>75</v>
      </c>
      <c r="D81" s="50"/>
      <c r="E81" s="50"/>
      <c r="F81" s="50"/>
      <c r="G81" s="50"/>
      <c r="H81" s="50"/>
      <c r="I81" s="51"/>
    </row>
    <row r="82" spans="1:9" ht="28.9" customHeight="1" x14ac:dyDescent="0.25">
      <c r="A82" s="96"/>
      <c r="B82" s="74"/>
      <c r="C82" s="52" t="s">
        <v>76</v>
      </c>
      <c r="D82" s="52"/>
      <c r="E82" s="52"/>
      <c r="F82" s="52"/>
      <c r="G82" s="52"/>
      <c r="H82" s="52"/>
      <c r="I82" s="53"/>
    </row>
    <row r="84" spans="1:9" x14ac:dyDescent="0.25">
      <c r="A84" s="4" t="s">
        <v>30</v>
      </c>
      <c r="B84" s="13"/>
      <c r="C84" s="13"/>
      <c r="D84" s="13"/>
      <c r="E84" s="13"/>
      <c r="F84" s="13"/>
      <c r="G84" s="13"/>
    </row>
    <row r="85" spans="1:9" x14ac:dyDescent="0.25">
      <c r="A85" s="16" t="s">
        <v>70</v>
      </c>
      <c r="B85" s="95" t="s">
        <v>94</v>
      </c>
      <c r="C85" s="95"/>
      <c r="D85" s="95"/>
      <c r="E85" s="95"/>
      <c r="F85" s="95"/>
      <c r="G85" s="95"/>
      <c r="H85" s="17">
        <v>6</v>
      </c>
      <c r="I85" s="8" t="s">
        <v>71</v>
      </c>
    </row>
    <row r="86" spans="1:9" x14ac:dyDescent="0.25">
      <c r="A86" s="16" t="s">
        <v>70</v>
      </c>
      <c r="B86" s="95" t="s">
        <v>127</v>
      </c>
      <c r="C86" s="95"/>
      <c r="D86" s="95"/>
      <c r="E86" s="95"/>
      <c r="F86" s="95"/>
      <c r="G86" s="95"/>
      <c r="H86" s="19">
        <v>0</v>
      </c>
      <c r="I86" s="8" t="s">
        <v>71</v>
      </c>
    </row>
    <row r="87" spans="1:9" x14ac:dyDescent="0.25">
      <c r="A87" s="89" t="s">
        <v>31</v>
      </c>
      <c r="B87" s="89"/>
      <c r="C87" s="89"/>
      <c r="D87" s="89"/>
      <c r="E87" s="89"/>
      <c r="F87" s="89"/>
      <c r="G87" s="89"/>
      <c r="H87" s="28"/>
      <c r="I87" s="29"/>
    </row>
    <row r="88" spans="1:9" ht="14.45" customHeight="1" x14ac:dyDescent="0.25">
      <c r="A88" s="87" t="s">
        <v>32</v>
      </c>
      <c r="B88" s="87"/>
      <c r="C88" s="87"/>
      <c r="D88" s="87"/>
      <c r="E88" s="87"/>
      <c r="F88" s="9">
        <f>SUM(F89:F94)</f>
        <v>62</v>
      </c>
      <c r="G88" s="9" t="s">
        <v>23</v>
      </c>
      <c r="H88" s="20">
        <f>+F88/25</f>
        <v>2.48</v>
      </c>
      <c r="I88" s="8" t="s">
        <v>71</v>
      </c>
    </row>
    <row r="89" spans="1:9" ht="14.45" customHeight="1" x14ac:dyDescent="0.25">
      <c r="A89" s="10" t="s">
        <v>33</v>
      </c>
      <c r="B89" s="86" t="s">
        <v>34</v>
      </c>
      <c r="C89" s="86"/>
      <c r="D89" s="86"/>
      <c r="E89" s="86"/>
      <c r="F89" s="9">
        <v>27</v>
      </c>
      <c r="G89" s="9" t="s">
        <v>23</v>
      </c>
      <c r="H89" s="11"/>
      <c r="I89" s="3"/>
    </row>
    <row r="90" spans="1:9" ht="14.45" customHeight="1" x14ac:dyDescent="0.25">
      <c r="A90" s="24"/>
      <c r="B90" s="86" t="s">
        <v>35</v>
      </c>
      <c r="C90" s="86"/>
      <c r="D90" s="86"/>
      <c r="E90" s="86"/>
      <c r="F90" s="9">
        <v>27</v>
      </c>
      <c r="G90" s="9" t="s">
        <v>23</v>
      </c>
      <c r="H90" s="25"/>
      <c r="I90" s="26"/>
    </row>
    <row r="91" spans="1:9" ht="14.45" customHeight="1" x14ac:dyDescent="0.25">
      <c r="A91" s="24"/>
      <c r="B91" s="86" t="s">
        <v>36</v>
      </c>
      <c r="C91" s="86"/>
      <c r="D91" s="86"/>
      <c r="E91" s="86"/>
      <c r="F91" s="9">
        <v>6</v>
      </c>
      <c r="G91" s="9" t="s">
        <v>23</v>
      </c>
      <c r="H91" s="25"/>
      <c r="I91" s="26"/>
    </row>
    <row r="92" spans="1:9" ht="14.45" customHeight="1" x14ac:dyDescent="0.25">
      <c r="A92" s="24"/>
      <c r="B92" s="86" t="s">
        <v>37</v>
      </c>
      <c r="C92" s="86"/>
      <c r="D92" s="86"/>
      <c r="E92" s="86"/>
      <c r="F92" s="18" t="s">
        <v>18</v>
      </c>
      <c r="G92" s="9" t="s">
        <v>23</v>
      </c>
      <c r="H92" s="25"/>
      <c r="I92" s="26"/>
    </row>
    <row r="93" spans="1:9" ht="14.45" customHeight="1" x14ac:dyDescent="0.25">
      <c r="A93" s="24"/>
      <c r="B93" s="86" t="s">
        <v>38</v>
      </c>
      <c r="C93" s="86"/>
      <c r="D93" s="86"/>
      <c r="E93" s="86"/>
      <c r="F93" s="18" t="s">
        <v>18</v>
      </c>
      <c r="G93" s="9" t="s">
        <v>23</v>
      </c>
      <c r="H93" s="25"/>
      <c r="I93" s="26"/>
    </row>
    <row r="94" spans="1:9" ht="14.45" customHeight="1" x14ac:dyDescent="0.25">
      <c r="A94" s="24"/>
      <c r="B94" s="86" t="s">
        <v>41</v>
      </c>
      <c r="C94" s="86"/>
      <c r="D94" s="86"/>
      <c r="E94" s="86"/>
      <c r="F94" s="9">
        <v>2</v>
      </c>
      <c r="G94" s="9" t="s">
        <v>23</v>
      </c>
      <c r="H94" s="12"/>
      <c r="I94" s="7"/>
    </row>
    <row r="95" spans="1:9" ht="28.9" customHeight="1" x14ac:dyDescent="0.25">
      <c r="A95" s="87" t="s">
        <v>39</v>
      </c>
      <c r="B95" s="87"/>
      <c r="C95" s="87"/>
      <c r="D95" s="87"/>
      <c r="E95" s="87"/>
      <c r="F95" s="9">
        <v>3</v>
      </c>
      <c r="G95" s="9" t="s">
        <v>23</v>
      </c>
      <c r="H95" s="20">
        <f>+F95/25</f>
        <v>0.12</v>
      </c>
      <c r="I95" s="8" t="s">
        <v>71</v>
      </c>
    </row>
    <row r="96" spans="1:9" ht="14.45" customHeight="1" x14ac:dyDescent="0.25">
      <c r="A96" s="86" t="s">
        <v>40</v>
      </c>
      <c r="B96" s="86"/>
      <c r="C96" s="86"/>
      <c r="D96" s="86"/>
      <c r="E96" s="86"/>
      <c r="F96" s="9">
        <f>150-65</f>
        <v>85</v>
      </c>
      <c r="G96" s="9" t="s">
        <v>23</v>
      </c>
      <c r="H96" s="9">
        <f>+F96/25</f>
        <v>3.4</v>
      </c>
      <c r="I96" s="8" t="s">
        <v>71</v>
      </c>
    </row>
    <row r="99" spans="1:1" x14ac:dyDescent="0.25">
      <c r="A99" s="2"/>
    </row>
  </sheetData>
  <mergeCells count="109"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5:C5"/>
    <mergeCell ref="D5:I5"/>
    <mergeCell ref="B29:G29"/>
    <mergeCell ref="B28:G28"/>
    <mergeCell ref="B26:G26"/>
    <mergeCell ref="B27:G27"/>
    <mergeCell ref="B31:G31"/>
    <mergeCell ref="A20:A21"/>
    <mergeCell ref="B20:G21"/>
    <mergeCell ref="H20:I20"/>
    <mergeCell ref="A22:I22"/>
    <mergeCell ref="B23:G23"/>
    <mergeCell ref="B24:G24"/>
    <mergeCell ref="A25:I25"/>
    <mergeCell ref="A30:I30"/>
    <mergeCell ref="A61:C61"/>
    <mergeCell ref="D61:I61"/>
    <mergeCell ref="A62:C62"/>
    <mergeCell ref="D62:I62"/>
    <mergeCell ref="A48:C48"/>
    <mergeCell ref="D48:I48"/>
    <mergeCell ref="B32:G32"/>
    <mergeCell ref="A36:G36"/>
    <mergeCell ref="A37:A47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33:G33"/>
    <mergeCell ref="A49:C49"/>
    <mergeCell ref="D49:I49"/>
    <mergeCell ref="A50:G50"/>
    <mergeCell ref="A51:A6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A96:E96"/>
    <mergeCell ref="B89:E89"/>
    <mergeCell ref="B90:E90"/>
    <mergeCell ref="B91:E91"/>
    <mergeCell ref="B92:E92"/>
    <mergeCell ref="B93:E93"/>
    <mergeCell ref="B94:E94"/>
    <mergeCell ref="A88:E88"/>
    <mergeCell ref="A70:C70"/>
    <mergeCell ref="D70:I70"/>
    <mergeCell ref="C77:I77"/>
    <mergeCell ref="B86:G86"/>
    <mergeCell ref="D73:I73"/>
    <mergeCell ref="A74:C74"/>
    <mergeCell ref="D74:I74"/>
    <mergeCell ref="C78:I78"/>
    <mergeCell ref="A95:E95"/>
    <mergeCell ref="C82:I82"/>
    <mergeCell ref="A71:G71"/>
    <mergeCell ref="B72:I72"/>
    <mergeCell ref="A73:C73"/>
    <mergeCell ref="A87:G87"/>
    <mergeCell ref="B85:G85"/>
    <mergeCell ref="A77:B79"/>
    <mergeCell ref="C79:I79"/>
    <mergeCell ref="A80:B82"/>
    <mergeCell ref="C80:I80"/>
    <mergeCell ref="C81:I81"/>
    <mergeCell ref="A63:G63"/>
    <mergeCell ref="A64:A68"/>
    <mergeCell ref="B64:I64"/>
    <mergeCell ref="B65:I65"/>
    <mergeCell ref="B66:I66"/>
    <mergeCell ref="B67:I67"/>
    <mergeCell ref="B68:I68"/>
    <mergeCell ref="A69:C69"/>
    <mergeCell ref="D69:I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2021-04-27T19:47:19Z</dcterms:modified>
</cp:coreProperties>
</file>