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F58" i="1"/>
  <c r="H58" i="1" s="1"/>
  <c r="H55" i="1" s="1"/>
</calcChain>
</file>

<file path=xl/sharedStrings.xml><?xml version="1.0" encoding="utf-8"?>
<sst xmlns="http://schemas.openxmlformats.org/spreadsheetml/2006/main" count="119" uniqueCount="94">
  <si>
    <t>Przedmiot:</t>
  </si>
  <si>
    <t>Infrastruktura logistyczna</t>
  </si>
  <si>
    <t>Wymiar ECTS</t>
  </si>
  <si>
    <t>Status</t>
  </si>
  <si>
    <t>kierunkowy, uzupełniający do wyboru OSP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</si>
  <si>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</si>
  <si>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</si>
  <si>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</si>
  <si>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</si>
  <si>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</si>
  <si>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</si>
  <si>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</si>
  <si>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</si>
  <si>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</si>
  <si>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</si>
  <si>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</si>
  <si>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</si>
  <si>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</si>
  <si>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</si>
  <si>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</si>
  <si>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</si>
  <si>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</si>
  <si>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</si>
  <si>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</si>
  <si>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</si>
  <si>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</si>
  <si>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</si>
  <si>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</si>
  <si>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</si>
  <si>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ZIL_W1</t>
  </si>
  <si>
    <t>znaczenie podstawowych elementów infrastruktury logistycznej w funkcjonowaniu przedsiębiorstw produkcyjnych</t>
  </si>
  <si>
    <t>ZIP2_W05</t>
  </si>
  <si>
    <t>TZ</t>
  </si>
  <si>
    <t>ZIL_W2</t>
  </si>
  <si>
    <t>rolę i zadania infrastruktury logistycznej, a także ich wpływ na przebieg procesów logistycznych</t>
  </si>
  <si>
    <t>ZIP2_W10</t>
  </si>
  <si>
    <t>UMIEJĘTNOŚCI - potrafi:</t>
  </si>
  <si>
    <t>ZIL_U1</t>
  </si>
  <si>
    <t>zaprojektować powierzchnie magazynową dla magazynów przedprodukcyjnych i dystrybucyjnych oraz dokonać analizy przepływu towarów przez magazyn</t>
  </si>
  <si>
    <t>ZIP2_U10</t>
  </si>
  <si>
    <t>ZIL_U2</t>
  </si>
  <si>
    <t>dokonać doboru ilościowego i jakościowego środków transportu wewnętrznego dla określonego rodzaju magazynu</t>
  </si>
  <si>
    <t>ZIP2_U15</t>
  </si>
  <si>
    <t>KOMPETENCJE SPOŁECZNE - jest gotów do:</t>
  </si>
  <si>
    <t>ZIL_K1</t>
  </si>
  <si>
    <t>pracy w zespole i podejmowania decyzji w ramach realizacji projektów logistycznych</t>
  </si>
  <si>
    <t>ZIP2_K03</t>
  </si>
  <si>
    <t>ZIL_K2</t>
  </si>
  <si>
    <t>rzetelnego wypełniania roli inżyniera i samodzielnego inicjowania działań w obszarze zadań logistycznych</t>
  </si>
  <si>
    <t>ZIP2_K04</t>
  </si>
  <si>
    <t>Treści nauczania:</t>
  </si>
  <si>
    <t>Wykłady</t>
  </si>
  <si>
    <t>godz.</t>
  </si>
  <si>
    <t>Tematyka zajęć</t>
  </si>
  <si>
    <t xml:space="preserve">Miejsce infrastruktury logistyczne w łańcuchu dostaw. Systemy klasyfikacyjne logistyki. Podstawowa rola i zadania infrastruktury logistycznej w przedsiębiorstwach. </t>
  </si>
  <si>
    <t xml:space="preserve">Infrastruktura systemów transportowych. Pojęcie, rola, zadania infrastruktury transportowej. Charakterystyka gałęzi transportowych. Organizacja transportu w przedsiębiorstwie. Problemy decyzyjne logistyki transportu. </t>
  </si>
  <si>
    <t>Infrastruktura systemów magazynowych. Pojęcie, rola, zadania infrastruktury magazynowej. Budynki i budowle magazynowe. Systemy technicznego wyposażenia magazynów. Projektowanie magazynów w sieci dostaw. Problemy decyzyjne gospodarki magazynowej.</t>
  </si>
  <si>
    <t>Infrastruktura systemów opakowaniowych. Pojęcie i funkcje opakowań. Cykl życia i użytkowanie opakowań. Charakterystyka jednostek ładunkowych. Proekologiczna gospodarka opakowaniami.</t>
  </si>
  <si>
    <t>Infrastruktura systemów przetwarzania danych. Pojęcie, rola, zadania infrastruktury informatycznej. Infrastruktura systemów automatycznej identyfikacji. Infrastruktura systemów elektronicznej wymiany informacji. Zintegrowane systemy zarządzania przedsiębiorstwem.</t>
  </si>
  <si>
    <t>Realizowane efekty uczenia się</t>
  </si>
  <si>
    <t>ZIL_W1, ZIL_W2, ZIL_K1, ZIL_K2</t>
  </si>
  <si>
    <t>Sposoby weryfikacji oraz zasady i kryteria oceny</t>
  </si>
  <si>
    <t>Egzamin pisemny. Udział w ocenie końcowej przedmiotu: 50%</t>
  </si>
  <si>
    <t>Ćwiczenia projektowe</t>
  </si>
  <si>
    <t>Lokalizacja centrum logistycznego w łańcuchu dostaw – projekt centrum wraz z zagospodarowaniem terenu w aspekcie infrastruktury transportowej</t>
  </si>
  <si>
    <t>Analiza przepływu towarów przez magazyn oraz zagospodarowanie przestrzeni magazynowej</t>
  </si>
  <si>
    <t xml:space="preserve">Dobór ilościowy i jakościowy środków transportu bliskiego w zależności od postaci ładunku i rodzaju jednostki logistycznej  </t>
  </si>
  <si>
    <t>Optymalizacja przepływu towarów w magazynie oraz między poszczególnymi magazynami w sieci dostaw</t>
  </si>
  <si>
    <t>Pomiar efektywności gospodarki magazynowej.</t>
  </si>
  <si>
    <t>ZIL_U1, ZIL_U2</t>
  </si>
  <si>
    <t>Wykonanie i zaliczenie projektów. Udział oceny średniej w ocenie końcowej przedmiotu: 50%</t>
  </si>
  <si>
    <t>Literatura:</t>
  </si>
  <si>
    <t>Podstawowa</t>
  </si>
  <si>
    <t>Ficoń K. Logistyka techniczna, infrastruktura logistyczna, Belstudio Warszawa
Markusik S. Infrastruktura logistyczna w transporcie, t. 1, 2, 3 Gliwice 2011. 
Mindur M, Logistyka - infrastruktura techniczna na świecie, ITeE - PIB, Warszawa - Radom 2012</t>
  </si>
  <si>
    <t>Uzupełniająca</t>
  </si>
  <si>
    <t>Mundur L., Współczesne technologie transportowe, ITE, Warszawa 2002
Barcik R., Wyród-Wróbel J., Opakowania produktów, ATH, Bielsko-Biała 2002
Skowronek Cz., Sarjusz-Wolski Z., Logistyka w przedsiębiorstwie, PWE, Warszawa 2008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</si>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</sst>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55" workbookViewId="0">
      <selection activeCell="G70" sqref="G70"/>
    </sheetView>
  </sheetViews>
  <sheetFormatPr defaultRowHeight="15" x14ac:dyDescent="0.25"/>
  <cols>
    <col min="8" max="8" width="10.71093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8" t="s">
        <v>4</v>
      </c>
      <c r="E4" s="8"/>
      <c r="F4" s="8"/>
      <c r="G4" s="8"/>
      <c r="H4" s="8"/>
      <c r="I4" s="9"/>
    </row>
    <row r="5" spans="1:9" s="3" customFormat="1" ht="12.75" x14ac:dyDescent="0.25">
      <c r="A5" s="5" t="s">
        <v>5</v>
      </c>
      <c r="B5" s="6"/>
      <c r="C5" s="6"/>
      <c r="D5" s="8" t="s">
        <v>6</v>
      </c>
      <c r="E5" s="8"/>
      <c r="F5" s="8"/>
      <c r="G5" s="8"/>
      <c r="H5" s="8"/>
      <c r="I5" s="9"/>
    </row>
    <row r="6" spans="1:9" s="3" customFormat="1" ht="12.75" x14ac:dyDescent="0.25">
      <c r="A6" s="5" t="s">
        <v>7</v>
      </c>
      <c r="B6" s="6"/>
      <c r="C6" s="6"/>
      <c r="D6" s="10" t="s">
        <v>8</v>
      </c>
      <c r="E6" s="11"/>
      <c r="F6" s="11"/>
      <c r="G6" s="11"/>
      <c r="H6" s="11"/>
      <c r="I6" s="11"/>
    </row>
    <row r="7" spans="1:9" s="3" customFormat="1" ht="12.75" x14ac:dyDescent="0.25">
      <c r="A7" s="12"/>
      <c r="B7" s="12"/>
      <c r="C7" s="12"/>
      <c r="D7" s="12"/>
      <c r="E7" s="12"/>
      <c r="F7" s="12"/>
      <c r="G7" s="12"/>
      <c r="H7" s="12"/>
      <c r="I7" s="12"/>
    </row>
    <row r="8" spans="1:9" s="3" customFormat="1" ht="12.75" x14ac:dyDescent="0.25">
      <c r="A8" s="13" t="s">
        <v>9</v>
      </c>
      <c r="B8" s="13"/>
      <c r="C8" s="13"/>
      <c r="D8" s="13"/>
      <c r="E8" s="13"/>
      <c r="F8" s="13"/>
      <c r="G8" s="13"/>
      <c r="H8" s="13"/>
      <c r="I8" s="13"/>
    </row>
    <row r="9" spans="1:9" s="3" customFormat="1" ht="12.75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12.75" x14ac:dyDescent="0.25">
      <c r="A16" s="15" t="s">
        <v>19</v>
      </c>
      <c r="B16" s="16"/>
      <c r="C16" s="17" t="s">
        <v>20</v>
      </c>
      <c r="D16" s="15"/>
      <c r="E16" s="15"/>
      <c r="F16" s="15"/>
      <c r="G16" s="15"/>
      <c r="H16" s="15"/>
      <c r="I16" s="15"/>
    </row>
    <row r="17" spans="1:9" s="3" customFormat="1" ht="12.75" x14ac:dyDescent="0.25">
      <c r="A17" s="18"/>
      <c r="B17" s="19"/>
      <c r="C17" s="20" t="s">
        <v>21</v>
      </c>
      <c r="D17" s="18"/>
      <c r="E17" s="18"/>
      <c r="F17" s="18"/>
      <c r="G17" s="18"/>
      <c r="H17" s="18"/>
      <c r="I17" s="18"/>
    </row>
    <row r="18" spans="1:9" s="3" customFormat="1" ht="12.75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s="3" customFormat="1" ht="12.75" x14ac:dyDescent="0.25">
      <c r="A19" s="21" t="s">
        <v>22</v>
      </c>
      <c r="B19" s="21"/>
      <c r="C19" s="21"/>
      <c r="D19" s="21"/>
      <c r="E19" s="12"/>
      <c r="F19" s="12"/>
      <c r="G19" s="12"/>
      <c r="H19" s="12"/>
      <c r="I19" s="12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29.25" customHeight="1" x14ac:dyDescent="0.25">
      <c r="A23" s="30" t="s">
        <v>29</v>
      </c>
      <c r="B23" s="31" t="s">
        <v>30</v>
      </c>
      <c r="C23" s="31"/>
      <c r="D23" s="31"/>
      <c r="E23" s="31"/>
      <c r="F23" s="31"/>
      <c r="G23" s="31"/>
      <c r="H23" s="32" t="s">
        <v>31</v>
      </c>
      <c r="I23" s="33" t="s">
        <v>32</v>
      </c>
    </row>
    <row r="24" spans="1:9" s="3" customFormat="1" ht="29.25" customHeight="1" x14ac:dyDescent="0.25">
      <c r="A24" s="30" t="s">
        <v>33</v>
      </c>
      <c r="B24" s="31" t="s">
        <v>34</v>
      </c>
      <c r="C24" s="31"/>
      <c r="D24" s="31"/>
      <c r="E24" s="31"/>
      <c r="F24" s="31"/>
      <c r="G24" s="31"/>
      <c r="H24" s="32" t="s">
        <v>35</v>
      </c>
      <c r="I24" s="33" t="s">
        <v>32</v>
      </c>
    </row>
    <row r="25" spans="1:9" s="3" customFormat="1" ht="12.75" x14ac:dyDescent="0.25">
      <c r="A25" s="27" t="s">
        <v>36</v>
      </c>
      <c r="B25" s="34"/>
      <c r="C25" s="34"/>
      <c r="D25" s="34"/>
      <c r="E25" s="34"/>
      <c r="F25" s="34"/>
      <c r="G25" s="34"/>
      <c r="H25" s="34"/>
      <c r="I25" s="35"/>
    </row>
    <row r="26" spans="1:9" s="3" customFormat="1" ht="33.75" customHeight="1" x14ac:dyDescent="0.25">
      <c r="A26" s="30" t="s">
        <v>37</v>
      </c>
      <c r="B26" s="36" t="s">
        <v>38</v>
      </c>
      <c r="C26" s="36"/>
      <c r="D26" s="36"/>
      <c r="E26" s="36"/>
      <c r="F26" s="36"/>
      <c r="G26" s="36"/>
      <c r="H26" s="32" t="s">
        <v>39</v>
      </c>
      <c r="I26" s="33" t="s">
        <v>32</v>
      </c>
    </row>
    <row r="27" spans="1:9" s="3" customFormat="1" ht="33.75" customHeight="1" x14ac:dyDescent="0.25">
      <c r="A27" s="30" t="s">
        <v>40</v>
      </c>
      <c r="B27" s="37" t="s">
        <v>41</v>
      </c>
      <c r="C27" s="38"/>
      <c r="D27" s="38"/>
      <c r="E27" s="38"/>
      <c r="F27" s="38"/>
      <c r="G27" s="39"/>
      <c r="H27" s="32" t="s">
        <v>42</v>
      </c>
      <c r="I27" s="33" t="s">
        <v>32</v>
      </c>
    </row>
    <row r="28" spans="1:9" s="3" customFormat="1" ht="12.75" x14ac:dyDescent="0.25">
      <c r="A28" s="27" t="s">
        <v>43</v>
      </c>
      <c r="B28" s="34"/>
      <c r="C28" s="34"/>
      <c r="D28" s="34"/>
      <c r="E28" s="34"/>
      <c r="F28" s="34"/>
      <c r="G28" s="34"/>
      <c r="H28" s="34"/>
      <c r="I28" s="35"/>
    </row>
    <row r="29" spans="1:9" s="3" customFormat="1" ht="27" customHeight="1" x14ac:dyDescent="0.25">
      <c r="A29" s="30" t="s">
        <v>44</v>
      </c>
      <c r="B29" s="40" t="s">
        <v>45</v>
      </c>
      <c r="C29" s="40"/>
      <c r="D29" s="40"/>
      <c r="E29" s="40"/>
      <c r="F29" s="40"/>
      <c r="G29" s="40"/>
      <c r="H29" s="32" t="s">
        <v>46</v>
      </c>
      <c r="I29" s="33" t="s">
        <v>32</v>
      </c>
    </row>
    <row r="30" spans="1:9" s="3" customFormat="1" ht="27" customHeight="1" x14ac:dyDescent="0.25">
      <c r="A30" s="30" t="s">
        <v>47</v>
      </c>
      <c r="B30" s="41" t="s">
        <v>48</v>
      </c>
      <c r="C30" s="42"/>
      <c r="D30" s="42"/>
      <c r="E30" s="42"/>
      <c r="F30" s="42"/>
      <c r="G30" s="43"/>
      <c r="H30" s="32" t="s">
        <v>49</v>
      </c>
      <c r="I30" s="33" t="s">
        <v>32</v>
      </c>
    </row>
    <row r="31" spans="1:9" s="3" customFormat="1" ht="12.75" x14ac:dyDescent="0.25">
      <c r="A31" s="44"/>
      <c r="B31" s="44"/>
      <c r="C31" s="44"/>
      <c r="D31" s="44"/>
      <c r="E31" s="44"/>
      <c r="F31" s="44"/>
      <c r="G31" s="44"/>
      <c r="H31" s="44"/>
      <c r="I31" s="44"/>
    </row>
    <row r="32" spans="1:9" s="3" customFormat="1" ht="12.75" x14ac:dyDescent="0.25">
      <c r="A32" s="45" t="s">
        <v>50</v>
      </c>
      <c r="B32" s="44"/>
      <c r="C32" s="44"/>
      <c r="D32" s="44"/>
      <c r="E32" s="44"/>
      <c r="F32" s="44"/>
      <c r="G32" s="44"/>
      <c r="H32" s="44"/>
      <c r="I32" s="44"/>
    </row>
    <row r="33" spans="1:9" s="3" customFormat="1" ht="12.75" x14ac:dyDescent="0.25">
      <c r="A33" s="46" t="s">
        <v>51</v>
      </c>
      <c r="B33" s="46"/>
      <c r="C33" s="46"/>
      <c r="D33" s="46"/>
      <c r="E33" s="46"/>
      <c r="F33" s="46"/>
      <c r="G33" s="46"/>
      <c r="H33" s="47">
        <v>12</v>
      </c>
      <c r="I33" s="48" t="s">
        <v>52</v>
      </c>
    </row>
    <row r="34" spans="1:9" s="3" customFormat="1" ht="36.75" customHeight="1" x14ac:dyDescent="0.25">
      <c r="A34" s="49" t="s">
        <v>53</v>
      </c>
      <c r="B34" s="50" t="s">
        <v>54</v>
      </c>
      <c r="C34" s="50"/>
      <c r="D34" s="50"/>
      <c r="E34" s="50"/>
      <c r="F34" s="50"/>
      <c r="G34" s="50"/>
      <c r="H34" s="50"/>
      <c r="I34" s="17"/>
    </row>
    <row r="35" spans="1:9" s="3" customFormat="1" ht="36.75" customHeight="1" x14ac:dyDescent="0.25">
      <c r="A35" s="51"/>
      <c r="B35" s="52" t="s">
        <v>55</v>
      </c>
      <c r="C35" s="52"/>
      <c r="D35" s="52"/>
      <c r="E35" s="52"/>
      <c r="F35" s="52"/>
      <c r="G35" s="52"/>
      <c r="H35" s="52"/>
      <c r="I35" s="53"/>
    </row>
    <row r="36" spans="1:9" s="3" customFormat="1" ht="43.5" customHeight="1" x14ac:dyDescent="0.25">
      <c r="A36" s="51"/>
      <c r="B36" s="52" t="s">
        <v>56</v>
      </c>
      <c r="C36" s="52"/>
      <c r="D36" s="52"/>
      <c r="E36" s="52"/>
      <c r="F36" s="52"/>
      <c r="G36" s="52"/>
      <c r="H36" s="52"/>
      <c r="I36" s="53"/>
    </row>
    <row r="37" spans="1:9" s="3" customFormat="1" ht="36.75" customHeight="1" x14ac:dyDescent="0.25">
      <c r="A37" s="51"/>
      <c r="B37" s="52" t="s">
        <v>57</v>
      </c>
      <c r="C37" s="52"/>
      <c r="D37" s="52"/>
      <c r="E37" s="52"/>
      <c r="F37" s="52"/>
      <c r="G37" s="52"/>
      <c r="H37" s="52"/>
      <c r="I37" s="53"/>
    </row>
    <row r="38" spans="1:9" s="3" customFormat="1" ht="42.75" customHeight="1" x14ac:dyDescent="0.25">
      <c r="A38" s="51"/>
      <c r="B38" s="54" t="s">
        <v>58</v>
      </c>
      <c r="C38" s="54"/>
      <c r="D38" s="54"/>
      <c r="E38" s="54"/>
      <c r="F38" s="54"/>
      <c r="G38" s="54"/>
      <c r="H38" s="54"/>
      <c r="I38" s="20"/>
    </row>
    <row r="39" spans="1:9" s="3" customFormat="1" ht="12.75" x14ac:dyDescent="0.25">
      <c r="A39" s="55" t="s">
        <v>59</v>
      </c>
      <c r="B39" s="56"/>
      <c r="C39" s="56"/>
      <c r="D39" s="56" t="s">
        <v>60</v>
      </c>
      <c r="E39" s="56"/>
      <c r="F39" s="56"/>
      <c r="G39" s="56"/>
      <c r="H39" s="56"/>
      <c r="I39" s="57"/>
    </row>
    <row r="40" spans="1:9" s="3" customFormat="1" ht="35.25" customHeight="1" x14ac:dyDescent="0.25">
      <c r="A40" s="39" t="s">
        <v>61</v>
      </c>
      <c r="B40" s="36"/>
      <c r="C40" s="36"/>
      <c r="D40" s="36" t="s">
        <v>62</v>
      </c>
      <c r="E40" s="36"/>
      <c r="F40" s="36"/>
      <c r="G40" s="36"/>
      <c r="H40" s="36"/>
      <c r="I40" s="37"/>
    </row>
    <row r="41" spans="1:9" s="3" customFormat="1" ht="12.75" x14ac:dyDescent="0.25">
      <c r="A41" s="46" t="s">
        <v>63</v>
      </c>
      <c r="B41" s="46"/>
      <c r="C41" s="46"/>
      <c r="D41" s="46"/>
      <c r="E41" s="46"/>
      <c r="F41" s="46"/>
      <c r="G41" s="46"/>
      <c r="H41" s="47">
        <v>20</v>
      </c>
      <c r="I41" s="48" t="s">
        <v>52</v>
      </c>
    </row>
    <row r="42" spans="1:9" s="3" customFormat="1" ht="27.2" customHeight="1" x14ac:dyDescent="0.25">
      <c r="A42" s="49" t="s">
        <v>53</v>
      </c>
      <c r="B42" s="50" t="s">
        <v>64</v>
      </c>
      <c r="C42" s="50"/>
      <c r="D42" s="50"/>
      <c r="E42" s="50"/>
      <c r="F42" s="50"/>
      <c r="G42" s="50"/>
      <c r="H42" s="50"/>
      <c r="I42" s="17"/>
    </row>
    <row r="43" spans="1:9" s="3" customFormat="1" ht="27.2" customHeight="1" x14ac:dyDescent="0.25">
      <c r="A43" s="51"/>
      <c r="B43" s="53" t="s">
        <v>65</v>
      </c>
      <c r="C43" s="58"/>
      <c r="D43" s="58"/>
      <c r="E43" s="58"/>
      <c r="F43" s="58"/>
      <c r="G43" s="58"/>
      <c r="H43" s="58"/>
      <c r="I43" s="58"/>
    </row>
    <row r="44" spans="1:9" s="3" customFormat="1" ht="27.2" customHeight="1" x14ac:dyDescent="0.25">
      <c r="A44" s="51"/>
      <c r="B44" s="53" t="s">
        <v>66</v>
      </c>
      <c r="C44" s="58"/>
      <c r="D44" s="58"/>
      <c r="E44" s="58"/>
      <c r="F44" s="58"/>
      <c r="G44" s="58"/>
      <c r="H44" s="58"/>
      <c r="I44" s="58"/>
    </row>
    <row r="45" spans="1:9" s="3" customFormat="1" ht="15.75" customHeight="1" x14ac:dyDescent="0.25">
      <c r="A45" s="51"/>
      <c r="B45" s="53" t="s">
        <v>67</v>
      </c>
      <c r="C45" s="58"/>
      <c r="D45" s="58"/>
      <c r="E45" s="58"/>
      <c r="F45" s="58"/>
      <c r="G45" s="58"/>
      <c r="H45" s="58"/>
      <c r="I45" s="58"/>
    </row>
    <row r="46" spans="1:9" s="3" customFormat="1" ht="15.75" customHeight="1" x14ac:dyDescent="0.25">
      <c r="A46" s="51"/>
      <c r="B46" s="53" t="s">
        <v>68</v>
      </c>
      <c r="C46" s="58"/>
      <c r="D46" s="58"/>
      <c r="E46" s="58"/>
      <c r="F46" s="58"/>
      <c r="G46" s="58"/>
      <c r="H46" s="58"/>
      <c r="I46" s="58"/>
    </row>
    <row r="47" spans="1:9" s="3" customFormat="1" ht="12.75" x14ac:dyDescent="0.25">
      <c r="A47" s="55" t="s">
        <v>59</v>
      </c>
      <c r="B47" s="56"/>
      <c r="C47" s="56"/>
      <c r="D47" s="56" t="s">
        <v>69</v>
      </c>
      <c r="E47" s="56"/>
      <c r="F47" s="56"/>
      <c r="G47" s="56"/>
      <c r="H47" s="56"/>
      <c r="I47" s="57"/>
    </row>
    <row r="48" spans="1:9" s="3" customFormat="1" ht="27.75" customHeight="1" x14ac:dyDescent="0.25">
      <c r="A48" s="39" t="s">
        <v>61</v>
      </c>
      <c r="B48" s="36"/>
      <c r="C48" s="36"/>
      <c r="D48" s="37" t="s">
        <v>70</v>
      </c>
      <c r="E48" s="38"/>
      <c r="F48" s="38"/>
      <c r="G48" s="38"/>
      <c r="H48" s="38"/>
      <c r="I48" s="38"/>
    </row>
    <row r="49" spans="1:9" s="3" customFormat="1" ht="12.75" x14ac:dyDescent="0.25">
      <c r="A49" s="44"/>
      <c r="B49" s="44"/>
      <c r="C49" s="44"/>
      <c r="D49" s="44"/>
      <c r="E49" s="44"/>
      <c r="F49" s="44"/>
      <c r="G49" s="44"/>
      <c r="H49" s="44"/>
      <c r="I49" s="44"/>
    </row>
    <row r="50" spans="1:9" s="3" customFormat="1" ht="12.75" x14ac:dyDescent="0.25">
      <c r="A50" s="45" t="s">
        <v>71</v>
      </c>
      <c r="B50" s="44"/>
      <c r="C50" s="44"/>
      <c r="D50" s="44"/>
      <c r="E50" s="44"/>
      <c r="F50" s="44"/>
      <c r="G50" s="44"/>
      <c r="H50" s="44"/>
      <c r="I50" s="44"/>
    </row>
    <row r="51" spans="1:9" s="3" customFormat="1" ht="80.25" customHeight="1" x14ac:dyDescent="0.25">
      <c r="A51" s="55" t="s">
        <v>72</v>
      </c>
      <c r="B51" s="56"/>
      <c r="C51" s="40" t="s">
        <v>73</v>
      </c>
      <c r="D51" s="40"/>
      <c r="E51" s="40"/>
      <c r="F51" s="40"/>
      <c r="G51" s="40"/>
      <c r="H51" s="40"/>
      <c r="I51" s="41"/>
    </row>
    <row r="52" spans="1:9" s="3" customFormat="1" ht="80.25" customHeight="1" x14ac:dyDescent="0.25">
      <c r="A52" s="55" t="s">
        <v>74</v>
      </c>
      <c r="B52" s="56"/>
      <c r="C52" s="40" t="s">
        <v>75</v>
      </c>
      <c r="D52" s="40"/>
      <c r="E52" s="40"/>
      <c r="F52" s="40"/>
      <c r="G52" s="40"/>
      <c r="H52" s="40"/>
      <c r="I52" s="41"/>
    </row>
    <row r="53" spans="1:9" s="3" customFormat="1" ht="12.75" x14ac:dyDescent="0.25">
      <c r="A53" s="44"/>
      <c r="B53" s="44"/>
      <c r="C53" s="44"/>
      <c r="D53" s="44"/>
      <c r="E53" s="44"/>
      <c r="F53" s="44"/>
      <c r="G53" s="44"/>
      <c r="H53" s="44"/>
      <c r="I53" s="44"/>
    </row>
    <row r="54" spans="1:9" s="3" customFormat="1" ht="12.75" x14ac:dyDescent="0.25">
      <c r="A54" s="59" t="s">
        <v>76</v>
      </c>
      <c r="B54" s="59"/>
      <c r="C54" s="59"/>
      <c r="D54" s="59"/>
      <c r="E54" s="59"/>
      <c r="F54" s="59"/>
      <c r="G54" s="59"/>
      <c r="H54" s="44"/>
      <c r="I54" s="44"/>
    </row>
    <row r="55" spans="1:9" s="3" customFormat="1" ht="12.75" x14ac:dyDescent="0.25">
      <c r="A55" s="60" t="s">
        <v>77</v>
      </c>
      <c r="B55" s="61" t="s">
        <v>78</v>
      </c>
      <c r="C55" s="61"/>
      <c r="D55" s="61"/>
      <c r="E55" s="61"/>
      <c r="F55" s="61"/>
      <c r="G55" s="61"/>
      <c r="H55" s="62">
        <f>H58+H66</f>
        <v>2.96</v>
      </c>
      <c r="I55" s="63" t="s">
        <v>79</v>
      </c>
    </row>
    <row r="56" spans="1:9" s="3" customFormat="1" ht="12.75" x14ac:dyDescent="0.25">
      <c r="A56" s="60" t="s">
        <v>80</v>
      </c>
      <c r="B56" s="61" t="s">
        <v>81</v>
      </c>
      <c r="C56" s="61"/>
      <c r="D56" s="61"/>
      <c r="E56" s="61"/>
      <c r="F56" s="61"/>
      <c r="G56" s="61"/>
      <c r="H56" s="62">
        <v>0</v>
      </c>
      <c r="I56" s="63" t="s">
        <v>79</v>
      </c>
    </row>
    <row r="57" spans="1:9" s="3" customFormat="1" ht="12.75" x14ac:dyDescent="0.25">
      <c r="A57" s="64" t="s">
        <v>82</v>
      </c>
      <c r="B57" s="64"/>
      <c r="C57" s="64"/>
      <c r="D57" s="64"/>
      <c r="E57" s="64"/>
      <c r="F57" s="64"/>
      <c r="G57" s="64"/>
      <c r="H57" s="65"/>
      <c r="I57" s="66"/>
    </row>
    <row r="58" spans="1:9" s="3" customFormat="1" ht="14.1" customHeight="1" x14ac:dyDescent="0.25">
      <c r="A58" s="42" t="s">
        <v>83</v>
      </c>
      <c r="B58" s="42"/>
      <c r="C58" s="42"/>
      <c r="D58" s="42"/>
      <c r="E58" s="42"/>
      <c r="F58" s="67">
        <f>SUM(F59:F64)</f>
        <v>39</v>
      </c>
      <c r="G58" s="67" t="s">
        <v>52</v>
      </c>
      <c r="H58" s="68">
        <f>F58/25</f>
        <v>1.56</v>
      </c>
      <c r="I58" s="63" t="s">
        <v>79</v>
      </c>
    </row>
    <row r="59" spans="1:9" s="3" customFormat="1" ht="14.1" customHeight="1" x14ac:dyDescent="0.25">
      <c r="A59" s="69" t="s">
        <v>84</v>
      </c>
      <c r="B59" s="70" t="s">
        <v>85</v>
      </c>
      <c r="C59" s="70"/>
      <c r="D59" s="70"/>
      <c r="E59" s="70"/>
      <c r="F59" s="67">
        <v>12</v>
      </c>
      <c r="G59" s="67" t="s">
        <v>52</v>
      </c>
      <c r="H59" s="71"/>
      <c r="I59" s="72"/>
    </row>
    <row r="60" spans="1:9" s="3" customFormat="1" ht="14.1" customHeight="1" x14ac:dyDescent="0.25">
      <c r="A60" s="44"/>
      <c r="B60" s="70" t="s">
        <v>86</v>
      </c>
      <c r="C60" s="70"/>
      <c r="D60" s="70"/>
      <c r="E60" s="70"/>
      <c r="F60" s="67">
        <v>20</v>
      </c>
      <c r="G60" s="67" t="s">
        <v>52</v>
      </c>
      <c r="H60" s="73"/>
      <c r="I60" s="74"/>
    </row>
    <row r="61" spans="1:9" s="3" customFormat="1" ht="14.1" customHeight="1" x14ac:dyDescent="0.25">
      <c r="A61" s="44"/>
      <c r="B61" s="70" t="s">
        <v>87</v>
      </c>
      <c r="C61" s="70"/>
      <c r="D61" s="70"/>
      <c r="E61" s="70"/>
      <c r="F61" s="67">
        <v>5</v>
      </c>
      <c r="G61" s="67" t="s">
        <v>52</v>
      </c>
      <c r="H61" s="73"/>
      <c r="I61" s="74"/>
    </row>
    <row r="62" spans="1:9" s="3" customFormat="1" ht="14.1" customHeight="1" x14ac:dyDescent="0.25">
      <c r="A62" s="44"/>
      <c r="B62" s="70" t="s">
        <v>88</v>
      </c>
      <c r="C62" s="70"/>
      <c r="D62" s="70"/>
      <c r="E62" s="70"/>
      <c r="F62" s="67" t="s">
        <v>89</v>
      </c>
      <c r="G62" s="67" t="s">
        <v>52</v>
      </c>
      <c r="H62" s="73"/>
      <c r="I62" s="74"/>
    </row>
    <row r="63" spans="1:9" s="3" customFormat="1" ht="14.1" customHeight="1" x14ac:dyDescent="0.25">
      <c r="A63" s="44"/>
      <c r="B63" s="70" t="s">
        <v>90</v>
      </c>
      <c r="C63" s="70"/>
      <c r="D63" s="70"/>
      <c r="E63" s="70"/>
      <c r="F63" s="67" t="s">
        <v>89</v>
      </c>
      <c r="G63" s="67" t="s">
        <v>52</v>
      </c>
      <c r="H63" s="73"/>
      <c r="I63" s="74"/>
    </row>
    <row r="64" spans="1:9" s="3" customFormat="1" ht="14.1" customHeight="1" x14ac:dyDescent="0.25">
      <c r="A64" s="44"/>
      <c r="B64" s="70" t="s">
        <v>91</v>
      </c>
      <c r="C64" s="70"/>
      <c r="D64" s="70"/>
      <c r="E64" s="70"/>
      <c r="F64" s="67">
        <v>2</v>
      </c>
      <c r="G64" s="67" t="s">
        <v>52</v>
      </c>
      <c r="H64" s="71"/>
      <c r="I64" s="72"/>
    </row>
    <row r="65" spans="1:9" s="3" customFormat="1" ht="14.1" customHeight="1" x14ac:dyDescent="0.25">
      <c r="A65" s="42" t="s">
        <v>92</v>
      </c>
      <c r="B65" s="42"/>
      <c r="C65" s="42"/>
      <c r="D65" s="42"/>
      <c r="E65" s="42"/>
      <c r="F65" s="67" t="s">
        <v>89</v>
      </c>
      <c r="G65" s="67" t="s">
        <v>52</v>
      </c>
      <c r="H65" s="68" t="s">
        <v>89</v>
      </c>
      <c r="I65" s="63" t="s">
        <v>79</v>
      </c>
    </row>
    <row r="66" spans="1:9" s="3" customFormat="1" ht="14.1" customHeight="1" x14ac:dyDescent="0.25">
      <c r="A66" s="70" t="s">
        <v>93</v>
      </c>
      <c r="B66" s="70"/>
      <c r="C66" s="70"/>
      <c r="D66" s="70"/>
      <c r="E66" s="70"/>
      <c r="F66" s="67">
        <v>35</v>
      </c>
      <c r="G66" s="67" t="s">
        <v>52</v>
      </c>
      <c r="H66" s="68">
        <f>F66/25</f>
        <v>1.4</v>
      </c>
      <c r="I66" s="63" t="s">
        <v>79</v>
      </c>
    </row>
  </sheetData>
  <mergeCells count="74">
    <mergeCell ref="A65:E65"/>
    <mergeCell ref="A66:E66"/>
    <mergeCell ref="B59:E59"/>
    <mergeCell ref="B60:E60"/>
    <mergeCell ref="B61:E61"/>
    <mergeCell ref="B62:E62"/>
    <mergeCell ref="B63:E63"/>
    <mergeCell ref="B64:E64"/>
    <mergeCell ref="A52:B52"/>
    <mergeCell ref="C52:I52"/>
    <mergeCell ref="B55:G55"/>
    <mergeCell ref="B56:G56"/>
    <mergeCell ref="A57:G57"/>
    <mergeCell ref="A58:E58"/>
    <mergeCell ref="B46:I46"/>
    <mergeCell ref="A47:C47"/>
    <mergeCell ref="D47:I47"/>
    <mergeCell ref="A48:C48"/>
    <mergeCell ref="D48:I48"/>
    <mergeCell ref="A51:B51"/>
    <mergeCell ref="C51:I51"/>
    <mergeCell ref="A39:C39"/>
    <mergeCell ref="D39:I39"/>
    <mergeCell ref="A40:C40"/>
    <mergeCell ref="D40:I40"/>
    <mergeCell ref="A41:G41"/>
    <mergeCell ref="A42:A46"/>
    <mergeCell ref="B42:I42"/>
    <mergeCell ref="B43:I43"/>
    <mergeCell ref="B44:I44"/>
    <mergeCell ref="B45:I45"/>
    <mergeCell ref="A28:I28"/>
    <mergeCell ref="B29:G29"/>
    <mergeCell ref="B30:G30"/>
    <mergeCell ref="A33:G33"/>
    <mergeCell ref="A34:A38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2021-05-01T15:10:51Z</dcterms:created>
  <dcterms:modified xsi:type="dcterms:W3CDTF">2021-05-01T15:11:16Z</dcterms:modified>
</cp:coreProperties>
</file>