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-120" yWindow="-120" windowWidth="20730" windowHeight="11760"/>
  </bookViews>
  <sheets>
    <sheet name="Sylabus" sheetId="1" r:id="rId1"/>
    <sheet name="Arkusz2" sheetId="2" r:id="rId2"/>
    <sheet name="Arkusz3" sheetId="3" r:id="rId3"/>
  </sheets>
  <calcPr calcId="125725"/>
</workbook>
</file>

<file path=xl/calcChain.xml><?xml version="1.0" encoding="utf-8"?>
<calcChain xmlns="http://schemas.openxmlformats.org/spreadsheetml/2006/main">
  <c r="F70" i="1"/>
  <c r="H70" s="1"/>
  <c r="H78"/>
  <c r="H67" l="1"/>
</calcChain>
</file>

<file path=xl/sharedStrings.xml><?xml version="1.0" encoding="utf-8"?>
<sst xmlns="http://schemas.openxmlformats.org/spreadsheetml/2006/main" count="117" uniqueCount="98">
  <si>
    <t>Przedmiot:</t>
  </si>
  <si>
    <t>Wymiar ECTS</t>
  </si>
  <si>
    <t>Status</t>
  </si>
  <si>
    <t>Forma zaliczenia końcowego</t>
  </si>
  <si>
    <t>Wymagania wstępne</t>
  </si>
  <si>
    <t>Kierunek studiów:</t>
  </si>
  <si>
    <t>Profil studiów</t>
  </si>
  <si>
    <t>Kod formy studiów oraz poziomu studiów</t>
  </si>
  <si>
    <t>Semestr studiów</t>
  </si>
  <si>
    <t>Język wykładowy</t>
  </si>
  <si>
    <t>Prowadzący przedmiot:</t>
  </si>
  <si>
    <t>Nazwa jednostki właściwej dla koordynatora</t>
  </si>
  <si>
    <t>Przedmiotowe efekty uczenia się:</t>
  </si>
  <si>
    <t>Kod składnika opisu</t>
  </si>
  <si>
    <t>Opis</t>
  </si>
  <si>
    <t>Odniesienie do (kod)</t>
  </si>
  <si>
    <t>dyscypliny</t>
  </si>
  <si>
    <t>WIEDZA - zna i rozumie:</t>
  </si>
  <si>
    <t>UMIEJĘTNOŚCI - potrafi:</t>
  </si>
  <si>
    <t>KOMPETENCJE SPOŁECZNE - jest gotów do:</t>
  </si>
  <si>
    <t>Treści nauczania:</t>
  </si>
  <si>
    <t>Wykłady</t>
  </si>
  <si>
    <t>godz.</t>
  </si>
  <si>
    <t>Tematyka zajęć</t>
  </si>
  <si>
    <t>Realizowane efekty uczenia się</t>
  </si>
  <si>
    <t>Sposoby weryfikacji oraz zasady i kryteria oceny</t>
  </si>
  <si>
    <t>Literatura:</t>
  </si>
  <si>
    <t>Podstawowa</t>
  </si>
  <si>
    <t>Uzupełniająca</t>
  </si>
  <si>
    <t>Struktura efektów uczenia się:</t>
  </si>
  <si>
    <t>Struktura aktywności studenta:</t>
  </si>
  <si>
    <t>zajęcia realizowane z bezpośrednim udziałem prowadzącego</t>
  </si>
  <si>
    <t>w tym:</t>
  </si>
  <si>
    <t>wykłady</t>
  </si>
  <si>
    <t>ćwiczenia i seminaria</t>
  </si>
  <si>
    <t>konsultacje</t>
  </si>
  <si>
    <t>udział w badaniach</t>
  </si>
  <si>
    <t>obowiązkowe praktyki i staże</t>
  </si>
  <si>
    <t>zajęcia realizowane z wykorzystaniem metod i technik kształcenia na odległość </t>
  </si>
  <si>
    <t>praca własna</t>
  </si>
  <si>
    <t>efektu kierun-kowego</t>
  </si>
  <si>
    <t>udział w egzaminie i zaliczeniach</t>
  </si>
  <si>
    <t>ogólnoakademicki</t>
  </si>
  <si>
    <t>polski</t>
  </si>
  <si>
    <t>MAT_W1</t>
  </si>
  <si>
    <t>TZ</t>
  </si>
  <si>
    <t>MAT_U1</t>
  </si>
  <si>
    <t>MAT_K1</t>
  </si>
  <si>
    <t>MAT_U2</t>
  </si>
  <si>
    <t>MAT_W1, MAT_K1</t>
  </si>
  <si>
    <t>Ocena na podstawie aktywności studentów, 1/6 udziału w końcowej ocenie</t>
  </si>
  <si>
    <t>.</t>
  </si>
  <si>
    <t xml:space="preserve">Ocena na podstawie pisemnych sprawdzianów umiejętności, 5/6 udziału w końcowej ocenie </t>
  </si>
  <si>
    <t>Dyscyplina – Inżynieria mechaniczna</t>
  </si>
  <si>
    <r>
      <t>ECTS</t>
    </r>
    <r>
      <rPr>
        <vertAlign val="superscript"/>
        <sz val="10"/>
        <color indexed="8"/>
        <rFont val="Arial Narrow"/>
        <family val="2"/>
        <charset val="238"/>
      </rPr>
      <t>*</t>
    </r>
  </si>
  <si>
    <t>brak</t>
  </si>
  <si>
    <t>MAT_U1, MAT_U2</t>
  </si>
  <si>
    <t>egzamin</t>
  </si>
  <si>
    <t>Ćwiczenia audytoryjne, projektowe, laboratoryjne</t>
  </si>
  <si>
    <t>Szeregi liczbowe, kryteria zbieżności szeregów</t>
  </si>
  <si>
    <t>Liczby zespolone</t>
  </si>
  <si>
    <t>Iloczyn skalarny, wektorowy i mieszany</t>
  </si>
  <si>
    <t>Płaszczyzna i prosta w przestrzeni trójwymiarowej</t>
  </si>
  <si>
    <t>Równania różniczkowe zwyczajne o zmiennych rozdzielonych jednorodne</t>
  </si>
  <si>
    <t>Równania różniczkowe liniowe rzędu pierwszego</t>
  </si>
  <si>
    <t>Zmienna losowa, wybrane przykłady zmiennych losowych; rozkład normalny</t>
  </si>
  <si>
    <t>Prezentacja danych, miary statystyczne</t>
  </si>
  <si>
    <t>Szereg rozdzielczy, szereg szczegółowy</t>
  </si>
  <si>
    <t>Szeregi czasowe</t>
  </si>
  <si>
    <t>Korelacja; współczynnik korelacji liniowej</t>
  </si>
  <si>
    <t>Regresja liniowa i krzywoliniowa. Współczynnik regresji, współczynnik determinacji.</t>
  </si>
  <si>
    <t xml:space="preserve">Całka nieoznaczona. Całkowanie przez części i przez podstawienie. </t>
  </si>
  <si>
    <t>Całkowanie funkcji wymiernych. Całka oznaczona</t>
  </si>
  <si>
    <t>Całki niewłaściwe. Zastosowanie całki oznaczonej do obliczania pola obszaru, długości 
łuku i objętości bryły obrotowej</t>
  </si>
  <si>
    <t>Macierz. Działania na macierzach. Macierz odwrotna. Wyznaczniki. Rząd macierzy</t>
  </si>
  <si>
    <t>Układy równań liniowych. Twierdzenie Cramera. Twierdzenie Kroneckera – Capelliego</t>
  </si>
  <si>
    <t>Przestrzeń wektorowa. Działania na wektorach. Kombinacja liniowa wektorów, liniowa zależność i 
niezależność wektorów</t>
  </si>
  <si>
    <t>Przedmiot i cel statystyki. Zmienna losowa – rozkład zmiennej losowej, dystrybuanta, gęstość</t>
  </si>
  <si>
    <t>Zmienne losowe ciągłe i dyskretne. Rozkład normalny</t>
  </si>
  <si>
    <t>Populacja i próba. Warunki reprezentatywności próby. Prezentacja danych. Miary statystyczne</t>
  </si>
  <si>
    <t>Szereg czasowy. Trend liniowy i krzywoliniowy. Współczynnik determinacji</t>
  </si>
  <si>
    <t>Współzależność dwóch cech. Współczynnik korelacji. Regresja. Metoda najmniejszych kwadratów.
 Interpretacja wyników. Zależności nieliniowe</t>
  </si>
  <si>
    <t>sposoby rozwiązywania całek nieoznaczonych i oznaczonych, działania na macierzach i wektorach, podstawowe parametry opisu statystycznego oraz motody określania współzależności liniowych i nieliniowych</t>
  </si>
  <si>
    <t>TiL1_W01</t>
  </si>
  <si>
    <t>TiL1_U05</t>
  </si>
  <si>
    <t>wykorzystać metody matematyczne i statystyczne przy realizacji projektów związanych ze statystyczną analizą danych</t>
  </si>
  <si>
    <t>TiL1_U09</t>
  </si>
  <si>
    <t>TiL1_K01</t>
  </si>
  <si>
    <t>wykonać podstawowe obliczenia z zakresu rachunku całkowego i macierzowego oraz rozwiązywać układy równań</t>
  </si>
  <si>
    <t>ciągłego zdobywania wiedzy w celu doskonalenia poznania metod rachunku całkowego i macierzowego oraz analizy statystycznej, umożliwiających rozwiązywanie problemów praktycznych</t>
  </si>
  <si>
    <t>Transport i logistyka</t>
  </si>
  <si>
    <t>Katedra Inżynierii Produkcji, Logistyki i Informatyki Stosowanej                                                         Wydział Inżynierii Produkcji i Energetyki</t>
  </si>
  <si>
    <t xml:space="preserve">Krysicki W., Włodarski L. 2015 Analiza matematyczna w zadaniach cz.1 PWN SA, Warszawa 
           </t>
  </si>
  <si>
    <t>Ptak M. 2018 Matematyka dla studentów kierunków technicznych i przyrodniczych 
    Wydawnictwo Uniwersytetu Rolniczego w Krakowie, Kraków</t>
  </si>
  <si>
    <t>Gryglaszewska A., Kosiorowska M., Paszek B. 2012 Ćwiczenia z matematyki część 1 i 2 
   Wydawnictwo AE w Krakowie</t>
  </si>
  <si>
    <t>Matematyka i statystyka opisowa II</t>
  </si>
  <si>
    <t xml:space="preserve">obowiązkowy podstawowy </t>
  </si>
  <si>
    <t>NI</t>
  </si>
</sst>
</file>

<file path=xl/styles.xml><?xml version="1.0" encoding="utf-8"?>
<styleSheet xmlns="http://schemas.openxmlformats.org/spreadsheetml/2006/main">
  <numFmts count="1">
    <numFmt numFmtId="164" formatCode="0.0"/>
  </numFmts>
  <fonts count="9">
    <font>
      <sz val="11"/>
      <color theme="1"/>
      <name val="Calibri"/>
      <family val="2"/>
      <charset val="238"/>
      <scheme val="minor"/>
    </font>
    <font>
      <b/>
      <sz val="10"/>
      <color rgb="FF000000"/>
      <name val="Arial Narrow"/>
      <family val="2"/>
      <charset val="238"/>
    </font>
    <font>
      <sz val="10"/>
      <color rgb="FF000000"/>
      <name val="Arial Narrow"/>
      <family val="2"/>
      <charset val="238"/>
    </font>
    <font>
      <b/>
      <sz val="10"/>
      <color indexed="8"/>
      <name val="Arial Narrow"/>
      <family val="2"/>
      <charset val="238"/>
    </font>
    <font>
      <sz val="10"/>
      <color indexed="8"/>
      <name val="Arial Narrow"/>
      <family val="2"/>
      <charset val="238"/>
    </font>
    <font>
      <vertAlign val="superscript"/>
      <sz val="10"/>
      <color indexed="8"/>
      <name val="Arial Narrow"/>
      <family val="2"/>
      <charset val="238"/>
    </font>
    <font>
      <sz val="10"/>
      <name val="Arial Narrow"/>
      <family val="2"/>
      <charset val="238"/>
    </font>
    <font>
      <sz val="10"/>
      <color theme="1"/>
      <name val="Arial Narrow"/>
      <family val="2"/>
      <charset val="238"/>
    </font>
    <font>
      <b/>
      <sz val="10"/>
      <color theme="1"/>
      <name val="Arial Narrow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93">
    <xf numFmtId="0" fontId="0" fillId="0" borderId="0" xfId="0"/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/>
    </xf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8" fillId="0" borderId="3" xfId="0" applyFont="1" applyBorder="1" applyAlignment="1">
      <alignment vertical="center"/>
    </xf>
    <xf numFmtId="0" fontId="8" fillId="0" borderId="4" xfId="0" applyFont="1" applyBorder="1" applyAlignment="1">
      <alignment vertical="center"/>
    </xf>
    <xf numFmtId="0" fontId="4" fillId="0" borderId="4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/>
    </xf>
    <xf numFmtId="0" fontId="7" fillId="0" borderId="5" xfId="0" applyFont="1" applyBorder="1" applyAlignment="1">
      <alignment vertical="center"/>
    </xf>
    <xf numFmtId="0" fontId="7" fillId="0" borderId="5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vertical="center" wrapText="1"/>
    </xf>
    <xf numFmtId="0" fontId="4" fillId="0" borderId="2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0" fontId="4" fillId="0" borderId="3" xfId="0" applyFont="1" applyBorder="1" applyAlignment="1">
      <alignment vertical="center"/>
    </xf>
    <xf numFmtId="0" fontId="4" fillId="0" borderId="4" xfId="0" applyFont="1" applyBorder="1" applyAlignment="1">
      <alignment vertical="center"/>
    </xf>
    <xf numFmtId="0" fontId="4" fillId="0" borderId="14" xfId="0" applyFont="1" applyBorder="1" applyAlignment="1">
      <alignment vertical="center"/>
    </xf>
    <xf numFmtId="0" fontId="4" fillId="0" borderId="6" xfId="0" applyFont="1" applyBorder="1" applyAlignment="1">
      <alignment vertical="center"/>
    </xf>
    <xf numFmtId="0" fontId="4" fillId="0" borderId="5" xfId="0" applyFont="1" applyBorder="1" applyAlignment="1">
      <alignment vertical="center"/>
    </xf>
    <xf numFmtId="0" fontId="4" fillId="0" borderId="8" xfId="0" applyFont="1" applyBorder="1" applyAlignment="1">
      <alignment vertical="center"/>
    </xf>
    <xf numFmtId="0" fontId="4" fillId="0" borderId="1" xfId="0" applyFont="1" applyBorder="1" applyAlignment="1">
      <alignment vertical="center"/>
    </xf>
    <xf numFmtId="0" fontId="4" fillId="0" borderId="2" xfId="0" applyFont="1" applyBorder="1" applyAlignment="1">
      <alignment vertical="center"/>
    </xf>
    <xf numFmtId="0" fontId="4" fillId="0" borderId="3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14" xfId="0" applyFont="1" applyBorder="1" applyAlignment="1">
      <alignment horizontal="left" vertical="center"/>
    </xf>
    <xf numFmtId="0" fontId="3" fillId="0" borderId="5" xfId="0" applyFont="1" applyBorder="1" applyAlignment="1">
      <alignment vertical="center"/>
    </xf>
    <xf numFmtId="0" fontId="4" fillId="0" borderId="10" xfId="0" applyFont="1" applyBorder="1" applyAlignment="1">
      <alignment horizontal="left" vertical="center" wrapText="1"/>
    </xf>
    <xf numFmtId="0" fontId="4" fillId="0" borderId="13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/>
    </xf>
    <xf numFmtId="0" fontId="4" fillId="0" borderId="15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2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7" fillId="0" borderId="0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left" vertical="center" wrapText="1"/>
    </xf>
    <xf numFmtId="0" fontId="4" fillId="0" borderId="12" xfId="0" applyFont="1" applyBorder="1" applyAlignment="1">
      <alignment horizontal="left" vertical="center"/>
    </xf>
    <xf numFmtId="0" fontId="7" fillId="0" borderId="0" xfId="0" applyFont="1" applyBorder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left" vertical="center" wrapText="1"/>
    </xf>
    <xf numFmtId="49" fontId="2" fillId="0" borderId="1" xfId="0" applyNumberFormat="1" applyFont="1" applyBorder="1" applyAlignment="1">
      <alignment horizontal="left" vertical="center" wrapText="1"/>
    </xf>
    <xf numFmtId="49" fontId="2" fillId="0" borderId="2" xfId="0" applyNumberFormat="1" applyFont="1" applyBorder="1" applyAlignment="1">
      <alignment horizontal="left" vertical="center" wrapText="1"/>
    </xf>
    <xf numFmtId="0" fontId="4" fillId="0" borderId="10" xfId="0" applyFont="1" applyBorder="1" applyAlignment="1">
      <alignment horizontal="left" vertical="center"/>
    </xf>
    <xf numFmtId="0" fontId="3" fillId="0" borderId="14" xfId="0" applyFont="1" applyBorder="1" applyAlignment="1">
      <alignment horizontal="left" vertical="center"/>
    </xf>
    <xf numFmtId="0" fontId="1" fillId="0" borderId="0" xfId="0" applyFont="1" applyBorder="1" applyAlignment="1">
      <alignment vertical="center"/>
    </xf>
    <xf numFmtId="0" fontId="2" fillId="0" borderId="2" xfId="0" applyFont="1" applyBorder="1" applyAlignment="1">
      <alignment horizontal="center" vertical="center" wrapText="1"/>
    </xf>
    <xf numFmtId="49" fontId="4" fillId="0" borderId="3" xfId="0" applyNumberFormat="1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2" fillId="2" borderId="3" xfId="0" applyFont="1" applyFill="1" applyBorder="1" applyAlignment="1">
      <alignment horizontal="left" vertical="center"/>
    </xf>
    <xf numFmtId="0" fontId="2" fillId="2" borderId="4" xfId="0" applyFont="1" applyFill="1" applyBorder="1" applyAlignment="1">
      <alignment horizontal="left" vertical="center"/>
    </xf>
    <xf numFmtId="0" fontId="2" fillId="0" borderId="6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4" fillId="0" borderId="11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0" fontId="4" fillId="0" borderId="14" xfId="0" applyFont="1" applyBorder="1" applyAlignment="1">
      <alignment vertical="center" wrapText="1"/>
    </xf>
    <xf numFmtId="0" fontId="4" fillId="0" borderId="0" xfId="0" applyFont="1" applyBorder="1" applyAlignment="1">
      <alignment vertical="center" wrapText="1"/>
    </xf>
    <xf numFmtId="0" fontId="4" fillId="0" borderId="5" xfId="0" applyFont="1" applyBorder="1" applyAlignment="1">
      <alignment vertical="center" wrapText="1"/>
    </xf>
    <xf numFmtId="0" fontId="4" fillId="0" borderId="9" xfId="0" applyFont="1" applyBorder="1" applyAlignment="1">
      <alignment horizontal="left" vertical="center" wrapText="1"/>
    </xf>
    <xf numFmtId="164" fontId="4" fillId="0" borderId="1" xfId="0" applyNumberFormat="1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93"/>
  <sheetViews>
    <sheetView tabSelected="1" topLeftCell="A64" zoomScale="120" zoomScaleNormal="120" workbookViewId="0">
      <selection activeCell="F81" sqref="F81"/>
    </sheetView>
  </sheetViews>
  <sheetFormatPr defaultColWidth="8.85546875" defaultRowHeight="12.75"/>
  <cols>
    <col min="1" max="1" width="10.85546875" style="14" customWidth="1"/>
    <col min="2" max="5" width="9.7109375" style="14" customWidth="1"/>
    <col min="6" max="6" width="9.28515625" style="14" customWidth="1"/>
    <col min="7" max="7" width="8.7109375" style="14" customWidth="1"/>
    <col min="8" max="8" width="11.5703125" style="14" customWidth="1"/>
    <col min="9" max="9" width="13.85546875" style="14" customWidth="1"/>
    <col min="10" max="10" width="12.28515625" style="14" customWidth="1"/>
    <col min="11" max="16384" width="8.85546875" style="14"/>
  </cols>
  <sheetData>
    <row r="1" spans="1:9">
      <c r="A1" s="1" t="s">
        <v>0</v>
      </c>
    </row>
    <row r="2" spans="1:9">
      <c r="A2" s="75" t="s">
        <v>95</v>
      </c>
      <c r="B2" s="75"/>
      <c r="C2" s="75"/>
      <c r="D2" s="75"/>
      <c r="E2" s="75"/>
      <c r="F2" s="75"/>
      <c r="G2" s="75"/>
      <c r="H2" s="75"/>
      <c r="I2" s="75"/>
    </row>
    <row r="3" spans="1:9">
      <c r="A3" s="74" t="s">
        <v>1</v>
      </c>
      <c r="B3" s="70"/>
      <c r="C3" s="70"/>
      <c r="D3" s="82">
        <v>5</v>
      </c>
      <c r="E3" s="82"/>
      <c r="F3" s="82"/>
      <c r="G3" s="82"/>
      <c r="H3" s="82"/>
      <c r="I3" s="83"/>
    </row>
    <row r="4" spans="1:9">
      <c r="A4" s="74" t="s">
        <v>2</v>
      </c>
      <c r="B4" s="70"/>
      <c r="C4" s="70"/>
      <c r="D4" s="70" t="s">
        <v>96</v>
      </c>
      <c r="E4" s="70"/>
      <c r="F4" s="70"/>
      <c r="G4" s="70"/>
      <c r="H4" s="70"/>
      <c r="I4" s="71"/>
    </row>
    <row r="5" spans="1:9">
      <c r="A5" s="74" t="s">
        <v>3</v>
      </c>
      <c r="B5" s="70"/>
      <c r="C5" s="70"/>
      <c r="D5" s="70" t="s">
        <v>57</v>
      </c>
      <c r="E5" s="70"/>
      <c r="F5" s="70"/>
      <c r="G5" s="70"/>
      <c r="H5" s="70"/>
      <c r="I5" s="71"/>
    </row>
    <row r="6" spans="1:9">
      <c r="A6" s="74" t="s">
        <v>4</v>
      </c>
      <c r="B6" s="70"/>
      <c r="C6" s="70"/>
      <c r="D6" s="70" t="s">
        <v>55</v>
      </c>
      <c r="E6" s="70"/>
      <c r="F6" s="70"/>
      <c r="G6" s="70"/>
      <c r="H6" s="70"/>
      <c r="I6" s="71"/>
    </row>
    <row r="8" spans="1:9">
      <c r="A8" s="80" t="s">
        <v>5</v>
      </c>
      <c r="B8" s="80"/>
      <c r="C8" s="80"/>
      <c r="D8" s="80"/>
      <c r="E8" s="80"/>
      <c r="F8" s="80"/>
      <c r="G8" s="80"/>
      <c r="H8" s="80"/>
      <c r="I8" s="80"/>
    </row>
    <row r="9" spans="1:9">
      <c r="A9" s="81" t="s">
        <v>90</v>
      </c>
      <c r="B9" s="81"/>
      <c r="C9" s="81"/>
      <c r="D9" s="81"/>
      <c r="E9" s="81"/>
      <c r="F9" s="81"/>
      <c r="G9" s="81"/>
      <c r="H9" s="81"/>
      <c r="I9" s="81"/>
    </row>
    <row r="10" spans="1:9">
      <c r="A10" s="74" t="s">
        <v>6</v>
      </c>
      <c r="B10" s="70"/>
      <c r="C10" s="70"/>
      <c r="D10" s="70"/>
      <c r="E10" s="70"/>
      <c r="F10" s="70" t="s">
        <v>42</v>
      </c>
      <c r="G10" s="70"/>
      <c r="H10" s="70"/>
      <c r="I10" s="71"/>
    </row>
    <row r="11" spans="1:9">
      <c r="A11" s="74" t="s">
        <v>7</v>
      </c>
      <c r="B11" s="70"/>
      <c r="C11" s="70"/>
      <c r="D11" s="70"/>
      <c r="E11" s="70"/>
      <c r="F11" s="70" t="s">
        <v>97</v>
      </c>
      <c r="G11" s="70"/>
      <c r="H11" s="70"/>
      <c r="I11" s="71"/>
    </row>
    <row r="12" spans="1:9">
      <c r="A12" s="74" t="s">
        <v>8</v>
      </c>
      <c r="B12" s="70"/>
      <c r="C12" s="70"/>
      <c r="D12" s="70"/>
      <c r="E12" s="70"/>
      <c r="F12" s="70">
        <v>2</v>
      </c>
      <c r="G12" s="70"/>
      <c r="H12" s="70"/>
      <c r="I12" s="71"/>
    </row>
    <row r="13" spans="1:9">
      <c r="A13" s="74" t="s">
        <v>9</v>
      </c>
      <c r="B13" s="70"/>
      <c r="C13" s="70"/>
      <c r="D13" s="70"/>
      <c r="E13" s="70"/>
      <c r="F13" s="70" t="s">
        <v>43</v>
      </c>
      <c r="G13" s="70"/>
      <c r="H13" s="70"/>
      <c r="I13" s="71"/>
    </row>
    <row r="15" spans="1:9">
      <c r="A15" s="81" t="s">
        <v>10</v>
      </c>
      <c r="B15" s="81"/>
      <c r="C15" s="81"/>
      <c r="D15" s="81"/>
      <c r="E15" s="81"/>
      <c r="F15" s="81"/>
      <c r="G15" s="81"/>
      <c r="H15" s="81"/>
      <c r="I15" s="81"/>
    </row>
    <row r="16" spans="1:9" ht="37.5" customHeight="1">
      <c r="A16" s="73" t="s">
        <v>11</v>
      </c>
      <c r="B16" s="73"/>
      <c r="C16" s="72" t="s">
        <v>91</v>
      </c>
      <c r="D16" s="73"/>
      <c r="E16" s="73"/>
      <c r="F16" s="73"/>
      <c r="G16" s="73"/>
      <c r="H16" s="73"/>
      <c r="I16" s="73"/>
    </row>
    <row r="18" spans="1:9">
      <c r="A18" s="66" t="s">
        <v>12</v>
      </c>
      <c r="B18" s="66"/>
      <c r="C18" s="66"/>
      <c r="D18" s="66"/>
    </row>
    <row r="19" spans="1:9">
      <c r="A19" s="67" t="s">
        <v>13</v>
      </c>
      <c r="B19" s="56" t="s">
        <v>14</v>
      </c>
      <c r="C19" s="56"/>
      <c r="D19" s="56"/>
      <c r="E19" s="56"/>
      <c r="F19" s="56"/>
      <c r="G19" s="56"/>
      <c r="H19" s="56" t="s">
        <v>15</v>
      </c>
      <c r="I19" s="57"/>
    </row>
    <row r="20" spans="1:9" ht="25.5">
      <c r="A20" s="67"/>
      <c r="B20" s="56"/>
      <c r="C20" s="56"/>
      <c r="D20" s="56"/>
      <c r="E20" s="56"/>
      <c r="F20" s="56"/>
      <c r="G20" s="56"/>
      <c r="H20" s="10" t="s">
        <v>40</v>
      </c>
      <c r="I20" s="12" t="s">
        <v>16</v>
      </c>
    </row>
    <row r="21" spans="1:9" s="15" customFormat="1" ht="17.649999999999999" customHeight="1">
      <c r="A21" s="77" t="s">
        <v>17</v>
      </c>
      <c r="B21" s="78"/>
      <c r="C21" s="78"/>
      <c r="D21" s="78"/>
      <c r="E21" s="78"/>
      <c r="F21" s="78"/>
      <c r="G21" s="78"/>
      <c r="H21" s="78"/>
      <c r="I21" s="79"/>
    </row>
    <row r="22" spans="1:9" ht="38.25" customHeight="1">
      <c r="A22" s="20" t="s">
        <v>44</v>
      </c>
      <c r="B22" s="68" t="s">
        <v>82</v>
      </c>
      <c r="C22" s="68"/>
      <c r="D22" s="68"/>
      <c r="E22" s="68"/>
      <c r="F22" s="68"/>
      <c r="G22" s="68"/>
      <c r="H22" s="21" t="s">
        <v>83</v>
      </c>
      <c r="I22" s="18" t="s">
        <v>45</v>
      </c>
    </row>
    <row r="23" spans="1:9" ht="12.75" customHeight="1">
      <c r="A23" s="58" t="s">
        <v>18</v>
      </c>
      <c r="B23" s="59"/>
      <c r="C23" s="59"/>
      <c r="D23" s="59"/>
      <c r="E23" s="59"/>
      <c r="F23" s="59"/>
      <c r="G23" s="59"/>
      <c r="H23" s="59"/>
      <c r="I23" s="60"/>
    </row>
    <row r="24" spans="1:9" ht="33" customHeight="1">
      <c r="A24" s="20" t="s">
        <v>46</v>
      </c>
      <c r="B24" s="69" t="s">
        <v>88</v>
      </c>
      <c r="C24" s="40"/>
      <c r="D24" s="40"/>
      <c r="E24" s="40"/>
      <c r="F24" s="40"/>
      <c r="G24" s="40"/>
      <c r="H24" s="22" t="s">
        <v>84</v>
      </c>
      <c r="I24" s="19" t="s">
        <v>45</v>
      </c>
    </row>
    <row r="25" spans="1:9" ht="31.35" customHeight="1">
      <c r="A25" s="20" t="s">
        <v>48</v>
      </c>
      <c r="B25" s="31" t="s">
        <v>85</v>
      </c>
      <c r="C25" s="31"/>
      <c r="D25" s="31"/>
      <c r="E25" s="31"/>
      <c r="F25" s="31"/>
      <c r="G25" s="31"/>
      <c r="H25" s="22" t="s">
        <v>86</v>
      </c>
      <c r="I25" s="19" t="s">
        <v>45</v>
      </c>
    </row>
    <row r="26" spans="1:9" ht="12.75" customHeight="1">
      <c r="A26" s="58" t="s">
        <v>19</v>
      </c>
      <c r="B26" s="59"/>
      <c r="C26" s="59"/>
      <c r="D26" s="59"/>
      <c r="E26" s="59"/>
      <c r="F26" s="59"/>
      <c r="G26" s="59"/>
      <c r="H26" s="59"/>
      <c r="I26" s="60"/>
    </row>
    <row r="27" spans="1:9" ht="45.75" customHeight="1">
      <c r="A27" s="20" t="s">
        <v>47</v>
      </c>
      <c r="B27" s="40" t="s">
        <v>89</v>
      </c>
      <c r="C27" s="40"/>
      <c r="D27" s="40"/>
      <c r="E27" s="40"/>
      <c r="F27" s="40"/>
      <c r="G27" s="40"/>
      <c r="H27" s="22" t="s">
        <v>87</v>
      </c>
      <c r="I27" s="19" t="s">
        <v>45</v>
      </c>
    </row>
    <row r="28" spans="1:9">
      <c r="A28" s="11"/>
      <c r="B28" s="61"/>
      <c r="C28" s="62"/>
      <c r="D28" s="62"/>
      <c r="E28" s="62"/>
      <c r="F28" s="62"/>
      <c r="G28" s="63"/>
      <c r="H28" s="16"/>
      <c r="I28" s="17"/>
    </row>
    <row r="30" spans="1:9">
      <c r="A30" s="1" t="s">
        <v>20</v>
      </c>
    </row>
    <row r="31" spans="1:9">
      <c r="A31" s="76" t="s">
        <v>21</v>
      </c>
      <c r="B31" s="76"/>
      <c r="C31" s="76"/>
      <c r="D31" s="76"/>
      <c r="E31" s="76"/>
      <c r="F31" s="76"/>
      <c r="G31" s="76"/>
      <c r="H31" s="2">
        <v>15</v>
      </c>
      <c r="I31" s="3" t="s">
        <v>22</v>
      </c>
    </row>
    <row r="32" spans="1:9" ht="18" customHeight="1">
      <c r="A32" s="84" t="s">
        <v>23</v>
      </c>
      <c r="B32" s="64" t="s">
        <v>71</v>
      </c>
      <c r="C32" s="65"/>
      <c r="D32" s="65"/>
      <c r="E32" s="65"/>
      <c r="F32" s="65"/>
      <c r="G32" s="65"/>
      <c r="H32" s="65"/>
      <c r="I32" s="65"/>
    </row>
    <row r="33" spans="1:13" ht="17.25" customHeight="1">
      <c r="A33" s="85"/>
      <c r="B33" s="86" t="s">
        <v>72</v>
      </c>
      <c r="C33" s="86"/>
      <c r="D33" s="86"/>
      <c r="E33" s="86"/>
      <c r="F33" s="86"/>
      <c r="G33" s="86"/>
      <c r="H33" s="86"/>
      <c r="I33" s="53"/>
    </row>
    <row r="34" spans="1:13" ht="25.5" customHeight="1">
      <c r="A34" s="85"/>
      <c r="B34" s="49" t="s">
        <v>73</v>
      </c>
      <c r="C34" s="54"/>
      <c r="D34" s="54"/>
      <c r="E34" s="54"/>
      <c r="F34" s="54"/>
      <c r="G34" s="54"/>
      <c r="H34" s="54"/>
      <c r="I34" s="54"/>
    </row>
    <row r="35" spans="1:13">
      <c r="A35" s="85"/>
      <c r="B35" s="49" t="s">
        <v>74</v>
      </c>
      <c r="C35" s="50"/>
      <c r="D35" s="50"/>
      <c r="E35" s="50"/>
      <c r="F35" s="50"/>
      <c r="G35" s="50"/>
      <c r="H35" s="50"/>
      <c r="I35" s="50"/>
    </row>
    <row r="36" spans="1:13" ht="23.25" customHeight="1">
      <c r="A36" s="85"/>
      <c r="B36" s="53" t="s">
        <v>75</v>
      </c>
      <c r="C36" s="54"/>
      <c r="D36" s="54"/>
      <c r="E36" s="54"/>
      <c r="F36" s="54"/>
      <c r="G36" s="54"/>
      <c r="H36" s="54"/>
      <c r="I36" s="54"/>
    </row>
    <row r="37" spans="1:13" ht="23.25" customHeight="1">
      <c r="A37" s="85"/>
      <c r="B37" s="49" t="s">
        <v>76</v>
      </c>
      <c r="C37" s="55"/>
      <c r="D37" s="55"/>
      <c r="E37" s="55"/>
      <c r="F37" s="55"/>
      <c r="G37" s="55"/>
      <c r="H37" s="55"/>
      <c r="I37" s="54"/>
    </row>
    <row r="38" spans="1:13" ht="23.25" customHeight="1">
      <c r="A38" s="85"/>
      <c r="B38" s="53" t="s">
        <v>77</v>
      </c>
      <c r="C38" s="55"/>
      <c r="D38" s="55"/>
      <c r="E38" s="55"/>
      <c r="F38" s="55"/>
      <c r="G38" s="55"/>
      <c r="H38" s="55"/>
      <c r="I38" s="54"/>
    </row>
    <row r="39" spans="1:13">
      <c r="A39" s="85"/>
      <c r="B39" s="53" t="s">
        <v>78</v>
      </c>
      <c r="C39" s="54"/>
      <c r="D39" s="54"/>
      <c r="E39" s="54"/>
      <c r="F39" s="54"/>
      <c r="G39" s="54"/>
      <c r="H39" s="54"/>
      <c r="I39" s="54"/>
    </row>
    <row r="40" spans="1:13">
      <c r="A40" s="85"/>
      <c r="B40" s="53" t="s">
        <v>79</v>
      </c>
      <c r="C40" s="54"/>
      <c r="D40" s="54"/>
      <c r="E40" s="54"/>
      <c r="F40" s="54"/>
      <c r="G40" s="54"/>
      <c r="H40" s="54"/>
      <c r="I40" s="54"/>
    </row>
    <row r="41" spans="1:13">
      <c r="A41" s="85"/>
      <c r="B41" s="53" t="s">
        <v>80</v>
      </c>
      <c r="C41" s="55"/>
      <c r="D41" s="55"/>
      <c r="E41" s="55"/>
      <c r="F41" s="55"/>
      <c r="G41" s="55"/>
      <c r="H41" s="55"/>
      <c r="I41" s="54"/>
    </row>
    <row r="42" spans="1:13" ht="26.25" customHeight="1">
      <c r="A42" s="85"/>
      <c r="B42" s="49" t="s">
        <v>81</v>
      </c>
      <c r="C42" s="54"/>
      <c r="D42" s="54"/>
      <c r="E42" s="54"/>
      <c r="F42" s="54"/>
      <c r="G42" s="54"/>
      <c r="H42" s="54"/>
      <c r="I42" s="54"/>
    </row>
    <row r="43" spans="1:13" ht="26.1" customHeight="1">
      <c r="A43" s="39" t="s">
        <v>24</v>
      </c>
      <c r="B43" s="32"/>
      <c r="C43" s="32"/>
      <c r="D43" s="32" t="s">
        <v>49</v>
      </c>
      <c r="E43" s="32"/>
      <c r="F43" s="32"/>
      <c r="G43" s="32"/>
      <c r="H43" s="32"/>
      <c r="I43" s="33"/>
    </row>
    <row r="44" spans="1:13" ht="36.4" customHeight="1">
      <c r="A44" s="30" t="s">
        <v>25</v>
      </c>
      <c r="B44" s="31"/>
      <c r="C44" s="31"/>
      <c r="D44" s="32" t="s">
        <v>50</v>
      </c>
      <c r="E44" s="32"/>
      <c r="F44" s="32"/>
      <c r="G44" s="32"/>
      <c r="H44" s="32"/>
      <c r="I44" s="33"/>
    </row>
    <row r="45" spans="1:13">
      <c r="A45" s="87" t="s">
        <v>58</v>
      </c>
      <c r="B45" s="87"/>
      <c r="C45" s="87"/>
      <c r="D45" s="87"/>
      <c r="E45" s="87"/>
      <c r="F45" s="87"/>
      <c r="G45" s="87"/>
      <c r="H45" s="5">
        <v>30</v>
      </c>
      <c r="I45" s="13" t="s">
        <v>22</v>
      </c>
    </row>
    <row r="46" spans="1:13">
      <c r="A46" s="88" t="s">
        <v>23</v>
      </c>
      <c r="B46" s="91" t="s">
        <v>59</v>
      </c>
      <c r="C46" s="91"/>
      <c r="D46" s="91"/>
      <c r="E46" s="91"/>
      <c r="F46" s="91"/>
      <c r="G46" s="91"/>
      <c r="H46" s="91"/>
      <c r="I46" s="44"/>
    </row>
    <row r="47" spans="1:13">
      <c r="A47" s="89"/>
      <c r="B47" s="49" t="s">
        <v>60</v>
      </c>
      <c r="C47" s="50"/>
      <c r="D47" s="50"/>
      <c r="E47" s="50"/>
      <c r="F47" s="50"/>
      <c r="G47" s="50"/>
      <c r="H47" s="50"/>
      <c r="I47" s="50"/>
      <c r="M47" s="14" t="s">
        <v>51</v>
      </c>
    </row>
    <row r="48" spans="1:13">
      <c r="A48" s="89"/>
      <c r="B48" s="49" t="s">
        <v>61</v>
      </c>
      <c r="C48" s="50"/>
      <c r="D48" s="50"/>
      <c r="E48" s="50"/>
      <c r="F48" s="50"/>
      <c r="G48" s="50"/>
      <c r="H48" s="50"/>
      <c r="I48" s="50"/>
    </row>
    <row r="49" spans="1:10">
      <c r="A49" s="89"/>
      <c r="B49" s="49" t="s">
        <v>62</v>
      </c>
      <c r="C49" s="50"/>
      <c r="D49" s="50"/>
      <c r="E49" s="50"/>
      <c r="F49" s="50"/>
      <c r="G49" s="50"/>
      <c r="H49" s="50"/>
      <c r="I49" s="50"/>
    </row>
    <row r="50" spans="1:10">
      <c r="A50" s="89"/>
      <c r="B50" s="49" t="s">
        <v>63</v>
      </c>
      <c r="C50" s="50"/>
      <c r="D50" s="50"/>
      <c r="E50" s="50"/>
      <c r="F50" s="50"/>
      <c r="G50" s="50"/>
      <c r="H50" s="50"/>
      <c r="I50" s="50"/>
    </row>
    <row r="51" spans="1:10" s="15" customFormat="1" ht="27.4" customHeight="1">
      <c r="A51" s="89"/>
      <c r="B51" s="52" t="s">
        <v>64</v>
      </c>
      <c r="C51" s="52"/>
      <c r="D51" s="52"/>
      <c r="E51" s="52"/>
      <c r="F51" s="52"/>
      <c r="G51" s="52"/>
      <c r="H51" s="52"/>
      <c r="I51" s="49"/>
    </row>
    <row r="52" spans="1:10" ht="16.350000000000001" customHeight="1">
      <c r="A52" s="89"/>
      <c r="B52" s="49" t="s">
        <v>65</v>
      </c>
      <c r="C52" s="51"/>
      <c r="D52" s="51"/>
      <c r="E52" s="51"/>
      <c r="F52" s="51"/>
      <c r="G52" s="51"/>
      <c r="H52" s="51"/>
      <c r="I52" s="51"/>
    </row>
    <row r="53" spans="1:10" ht="24.4" customHeight="1">
      <c r="A53" s="89"/>
      <c r="B53" s="49" t="s">
        <v>66</v>
      </c>
      <c r="C53" s="51"/>
      <c r="D53" s="51"/>
      <c r="E53" s="51"/>
      <c r="F53" s="51"/>
      <c r="G53" s="51"/>
      <c r="H53" s="51"/>
      <c r="I53" s="51"/>
    </row>
    <row r="54" spans="1:10">
      <c r="A54" s="89"/>
      <c r="B54" s="49" t="s">
        <v>67</v>
      </c>
      <c r="C54" s="51"/>
      <c r="D54" s="51"/>
      <c r="E54" s="51"/>
      <c r="F54" s="51"/>
      <c r="G54" s="51"/>
      <c r="H54" s="51"/>
      <c r="I54" s="51"/>
    </row>
    <row r="55" spans="1:10">
      <c r="A55" s="89"/>
      <c r="B55" s="49" t="s">
        <v>68</v>
      </c>
      <c r="C55" s="51"/>
      <c r="D55" s="51"/>
      <c r="E55" s="51"/>
      <c r="F55" s="51"/>
      <c r="G55" s="51"/>
      <c r="H55" s="51"/>
      <c r="I55" s="51"/>
    </row>
    <row r="56" spans="1:10" ht="14.65" customHeight="1">
      <c r="A56" s="89"/>
      <c r="B56" s="49" t="s">
        <v>69</v>
      </c>
      <c r="C56" s="51"/>
      <c r="D56" s="51"/>
      <c r="E56" s="51"/>
      <c r="F56" s="51"/>
      <c r="G56" s="51"/>
      <c r="H56" s="51"/>
      <c r="I56" s="51"/>
    </row>
    <row r="57" spans="1:10">
      <c r="A57" s="90"/>
      <c r="B57" s="47" t="s">
        <v>70</v>
      </c>
      <c r="C57" s="47"/>
      <c r="D57" s="47"/>
      <c r="E57" s="47"/>
      <c r="F57" s="47"/>
      <c r="G57" s="47"/>
      <c r="H57" s="47"/>
      <c r="I57" s="45"/>
    </row>
    <row r="58" spans="1:10">
      <c r="A58" s="38" t="s">
        <v>24</v>
      </c>
      <c r="B58" s="38"/>
      <c r="C58" s="39"/>
      <c r="D58" s="32" t="s">
        <v>56</v>
      </c>
      <c r="E58" s="32"/>
      <c r="F58" s="32"/>
      <c r="G58" s="32"/>
      <c r="H58" s="32"/>
      <c r="I58" s="33"/>
    </row>
    <row r="59" spans="1:10" ht="38.65" customHeight="1">
      <c r="A59" s="29" t="s">
        <v>25</v>
      </c>
      <c r="B59" s="29"/>
      <c r="C59" s="30"/>
      <c r="D59" s="31" t="s">
        <v>52</v>
      </c>
      <c r="E59" s="32"/>
      <c r="F59" s="32"/>
      <c r="G59" s="32"/>
      <c r="H59" s="32"/>
      <c r="I59" s="33"/>
    </row>
    <row r="61" spans="1:10">
      <c r="A61" s="6" t="s">
        <v>26</v>
      </c>
      <c r="B61" s="4"/>
      <c r="C61" s="4"/>
      <c r="D61" s="4"/>
      <c r="E61" s="4"/>
      <c r="F61" s="4"/>
      <c r="G61" s="4"/>
      <c r="H61" s="4"/>
      <c r="I61" s="4"/>
      <c r="J61" s="4"/>
    </row>
    <row r="62" spans="1:10" ht="12.75" customHeight="1">
      <c r="A62" s="34" t="s">
        <v>27</v>
      </c>
      <c r="B62" s="35"/>
      <c r="C62" s="44" t="s">
        <v>92</v>
      </c>
      <c r="D62" s="42"/>
      <c r="E62" s="42"/>
      <c r="F62" s="42"/>
      <c r="G62" s="42"/>
      <c r="H62" s="42"/>
      <c r="I62" s="42"/>
    </row>
    <row r="63" spans="1:10" ht="23.25" customHeight="1">
      <c r="A63" s="36"/>
      <c r="B63" s="37"/>
      <c r="C63" s="45" t="s">
        <v>93</v>
      </c>
      <c r="D63" s="46"/>
      <c r="E63" s="46"/>
      <c r="F63" s="46"/>
      <c r="G63" s="46"/>
      <c r="H63" s="46"/>
      <c r="I63" s="46"/>
    </row>
    <row r="64" spans="1:10" ht="23.25" customHeight="1">
      <c r="A64" s="38" t="s">
        <v>28</v>
      </c>
      <c r="B64" s="39"/>
      <c r="C64" s="40" t="s">
        <v>94</v>
      </c>
      <c r="D64" s="40"/>
      <c r="E64" s="40"/>
      <c r="F64" s="40"/>
      <c r="G64" s="40"/>
      <c r="H64" s="40"/>
      <c r="I64" s="41"/>
    </row>
    <row r="66" spans="1:9">
      <c r="A66" s="6" t="s">
        <v>29</v>
      </c>
      <c r="B66" s="6"/>
      <c r="C66" s="6"/>
      <c r="D66" s="6"/>
      <c r="E66" s="6"/>
      <c r="F66" s="6"/>
      <c r="G66" s="6"/>
    </row>
    <row r="67" spans="1:9" ht="15">
      <c r="A67" s="28" t="s">
        <v>53</v>
      </c>
      <c r="B67" s="28"/>
      <c r="C67" s="28"/>
      <c r="D67" s="28"/>
      <c r="E67" s="28"/>
      <c r="F67" s="28"/>
      <c r="G67" s="28"/>
      <c r="H67" s="23">
        <f>H70+H78</f>
        <v>4.96</v>
      </c>
      <c r="I67" s="7" t="s">
        <v>54</v>
      </c>
    </row>
    <row r="68" spans="1:9">
      <c r="A68" s="42"/>
      <c r="B68" s="42"/>
      <c r="C68" s="42"/>
      <c r="D68" s="42"/>
      <c r="E68" s="42"/>
      <c r="F68" s="42"/>
      <c r="G68" s="42"/>
      <c r="H68" s="26"/>
      <c r="I68" s="27"/>
    </row>
    <row r="69" spans="1:9">
      <c r="A69" s="43" t="s">
        <v>30</v>
      </c>
      <c r="B69" s="43"/>
      <c r="C69" s="43"/>
      <c r="D69" s="43"/>
      <c r="E69" s="43"/>
      <c r="F69" s="43"/>
      <c r="G69" s="43"/>
      <c r="H69" s="24"/>
      <c r="I69" s="25"/>
    </row>
    <row r="70" spans="1:9" ht="17.649999999999999" customHeight="1">
      <c r="A70" s="48" t="s">
        <v>31</v>
      </c>
      <c r="B70" s="48"/>
      <c r="C70" s="48"/>
      <c r="D70" s="48"/>
      <c r="E70" s="48"/>
      <c r="F70" s="7">
        <f>SUM(F71:F76)</f>
        <v>52</v>
      </c>
      <c r="G70" s="7" t="s">
        <v>22</v>
      </c>
      <c r="H70" s="92">
        <f>F70/25</f>
        <v>2.08</v>
      </c>
      <c r="I70" s="7" t="s">
        <v>54</v>
      </c>
    </row>
    <row r="71" spans="1:9" ht="17.649999999999999" customHeight="1">
      <c r="A71" s="4" t="s">
        <v>32</v>
      </c>
      <c r="B71" s="28" t="s">
        <v>33</v>
      </c>
      <c r="C71" s="28"/>
      <c r="D71" s="28"/>
      <c r="E71" s="28"/>
      <c r="F71" s="7">
        <v>15</v>
      </c>
      <c r="G71" s="7" t="s">
        <v>22</v>
      </c>
      <c r="H71" s="8"/>
      <c r="I71" s="9"/>
    </row>
    <row r="72" spans="1:9" ht="17.649999999999999" customHeight="1">
      <c r="A72" s="4"/>
      <c r="B72" s="28" t="s">
        <v>34</v>
      </c>
      <c r="C72" s="28"/>
      <c r="D72" s="28"/>
      <c r="E72" s="28"/>
      <c r="F72" s="7">
        <v>30</v>
      </c>
      <c r="G72" s="7" t="s">
        <v>22</v>
      </c>
      <c r="H72" s="8"/>
      <c r="I72" s="9"/>
    </row>
    <row r="73" spans="1:9" ht="17.649999999999999" customHeight="1">
      <c r="A73" s="4"/>
      <c r="B73" s="28" t="s">
        <v>35</v>
      </c>
      <c r="C73" s="28"/>
      <c r="D73" s="28"/>
      <c r="E73" s="28"/>
      <c r="F73" s="7">
        <v>5</v>
      </c>
      <c r="G73" s="7" t="s">
        <v>22</v>
      </c>
      <c r="H73" s="8"/>
      <c r="I73" s="9"/>
    </row>
    <row r="74" spans="1:9" ht="17.649999999999999" customHeight="1">
      <c r="A74" s="4"/>
      <c r="B74" s="28" t="s">
        <v>36</v>
      </c>
      <c r="C74" s="28"/>
      <c r="D74" s="28"/>
      <c r="E74" s="28"/>
      <c r="F74" s="7"/>
      <c r="G74" s="7" t="s">
        <v>22</v>
      </c>
      <c r="H74" s="8"/>
      <c r="I74" s="9"/>
    </row>
    <row r="75" spans="1:9" ht="17.649999999999999" customHeight="1">
      <c r="A75" s="4"/>
      <c r="B75" s="28" t="s">
        <v>37</v>
      </c>
      <c r="C75" s="28"/>
      <c r="D75" s="28"/>
      <c r="E75" s="28"/>
      <c r="F75" s="7"/>
      <c r="G75" s="7" t="s">
        <v>22</v>
      </c>
      <c r="H75" s="8"/>
      <c r="I75" s="9"/>
    </row>
    <row r="76" spans="1:9" ht="17.649999999999999" customHeight="1">
      <c r="A76" s="4"/>
      <c r="B76" s="28" t="s">
        <v>41</v>
      </c>
      <c r="C76" s="28"/>
      <c r="D76" s="28"/>
      <c r="E76" s="28"/>
      <c r="F76" s="7">
        <v>2</v>
      </c>
      <c r="G76" s="7" t="s">
        <v>22</v>
      </c>
      <c r="H76" s="8"/>
      <c r="I76" s="9"/>
    </row>
    <row r="77" spans="1:9" ht="31.15" customHeight="1">
      <c r="A77" s="48" t="s">
        <v>38</v>
      </c>
      <c r="B77" s="48"/>
      <c r="C77" s="48"/>
      <c r="D77" s="48"/>
      <c r="E77" s="48"/>
      <c r="F77" s="7"/>
      <c r="G77" s="7" t="s">
        <v>22</v>
      </c>
      <c r="H77" s="7"/>
      <c r="I77" s="7" t="s">
        <v>54</v>
      </c>
    </row>
    <row r="78" spans="1:9" ht="17.649999999999999" customHeight="1">
      <c r="A78" s="28" t="s">
        <v>39</v>
      </c>
      <c r="B78" s="28"/>
      <c r="C78" s="28"/>
      <c r="D78" s="28"/>
      <c r="E78" s="28"/>
      <c r="F78" s="7">
        <v>72</v>
      </c>
      <c r="G78" s="7" t="s">
        <v>22</v>
      </c>
      <c r="H78" s="92">
        <f>F78/25</f>
        <v>2.88</v>
      </c>
      <c r="I78" s="7" t="s">
        <v>54</v>
      </c>
    </row>
    <row r="79" spans="1:9">
      <c r="A79" s="4"/>
    </row>
    <row r="80" spans="1:9">
      <c r="A80" s="4"/>
    </row>
    <row r="81" spans="1:1">
      <c r="A81" s="4"/>
    </row>
    <row r="85" spans="1:1" ht="17.649999999999999" customHeight="1"/>
    <row r="86" spans="1:1" ht="17.649999999999999" customHeight="1"/>
    <row r="87" spans="1:1" ht="17.649999999999999" customHeight="1"/>
    <row r="88" spans="1:1" ht="17.649999999999999" customHeight="1"/>
    <row r="89" spans="1:1" ht="17.649999999999999" customHeight="1"/>
    <row r="90" spans="1:1" ht="17.649999999999999" customHeight="1"/>
    <row r="91" spans="1:1" ht="17.649999999999999" customHeight="1"/>
    <row r="92" spans="1:1" ht="31.15" customHeight="1"/>
    <row r="93" spans="1:1" ht="17.649999999999999" customHeight="1"/>
  </sheetData>
  <mergeCells count="86">
    <mergeCell ref="A70:E70"/>
    <mergeCell ref="B55:I55"/>
    <mergeCell ref="D43:I43"/>
    <mergeCell ref="D44:I44"/>
    <mergeCell ref="A32:A42"/>
    <mergeCell ref="B33:I33"/>
    <mergeCell ref="B34:I34"/>
    <mergeCell ref="B42:I42"/>
    <mergeCell ref="A45:G45"/>
    <mergeCell ref="A46:A57"/>
    <mergeCell ref="B46:I46"/>
    <mergeCell ref="B36:I36"/>
    <mergeCell ref="B37:I37"/>
    <mergeCell ref="A2:I2"/>
    <mergeCell ref="A31:G31"/>
    <mergeCell ref="A16:B16"/>
    <mergeCell ref="B19:G20"/>
    <mergeCell ref="A21:I21"/>
    <mergeCell ref="A3:C3"/>
    <mergeCell ref="A4:C4"/>
    <mergeCell ref="A5:C5"/>
    <mergeCell ref="A6:C6"/>
    <mergeCell ref="A8:I8"/>
    <mergeCell ref="A9:I9"/>
    <mergeCell ref="A10:E10"/>
    <mergeCell ref="A15:I15"/>
    <mergeCell ref="D3:I3"/>
    <mergeCell ref="D4:I4"/>
    <mergeCell ref="D5:I5"/>
    <mergeCell ref="A18:D18"/>
    <mergeCell ref="A19:A20"/>
    <mergeCell ref="B22:G22"/>
    <mergeCell ref="B24:G24"/>
    <mergeCell ref="D6:I6"/>
    <mergeCell ref="C16:I16"/>
    <mergeCell ref="A13:E13"/>
    <mergeCell ref="F12:I12"/>
    <mergeCell ref="F13:I13"/>
    <mergeCell ref="F10:I10"/>
    <mergeCell ref="F11:I11"/>
    <mergeCell ref="A11:E11"/>
    <mergeCell ref="A12:E12"/>
    <mergeCell ref="B40:I40"/>
    <mergeCell ref="B41:I41"/>
    <mergeCell ref="H19:I19"/>
    <mergeCell ref="A23:I23"/>
    <mergeCell ref="A26:I26"/>
    <mergeCell ref="B25:G25"/>
    <mergeCell ref="B27:G27"/>
    <mergeCell ref="B28:G28"/>
    <mergeCell ref="B38:I38"/>
    <mergeCell ref="B39:I39"/>
    <mergeCell ref="B32:I32"/>
    <mergeCell ref="B35:I35"/>
    <mergeCell ref="A43:C43"/>
    <mergeCell ref="A44:C44"/>
    <mergeCell ref="B57:I57"/>
    <mergeCell ref="B76:E76"/>
    <mergeCell ref="A77:E77"/>
    <mergeCell ref="A58:C58"/>
    <mergeCell ref="D58:I58"/>
    <mergeCell ref="B47:I47"/>
    <mergeCell ref="B56:I56"/>
    <mergeCell ref="B52:I52"/>
    <mergeCell ref="B53:I53"/>
    <mergeCell ref="B54:I54"/>
    <mergeCell ref="B48:I48"/>
    <mergeCell ref="B49:I49"/>
    <mergeCell ref="B50:I50"/>
    <mergeCell ref="B51:I51"/>
    <mergeCell ref="A78:E78"/>
    <mergeCell ref="A59:C59"/>
    <mergeCell ref="D59:I59"/>
    <mergeCell ref="A62:B63"/>
    <mergeCell ref="A64:B64"/>
    <mergeCell ref="C64:I64"/>
    <mergeCell ref="A67:G67"/>
    <mergeCell ref="A68:G68"/>
    <mergeCell ref="A69:G69"/>
    <mergeCell ref="C62:I62"/>
    <mergeCell ref="B75:E75"/>
    <mergeCell ref="C63:I63"/>
    <mergeCell ref="B71:E71"/>
    <mergeCell ref="B74:E74"/>
    <mergeCell ref="B72:E72"/>
    <mergeCell ref="B73:E73"/>
  </mergeCells>
  <pageMargins left="0.25" right="0.25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Sylabus</vt:lpstr>
      <vt:lpstr>Arkusz2</vt:lpstr>
      <vt:lpstr>Arkusz3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Sylwester Tabor</dc:creator>
  <cp:lastModifiedBy>xxx</cp:lastModifiedBy>
  <cp:lastPrinted>2019-06-12T04:49:51Z</cp:lastPrinted>
  <dcterms:created xsi:type="dcterms:W3CDTF">2019-02-26T06:41:36Z</dcterms:created>
  <dcterms:modified xsi:type="dcterms:W3CDTF">2019-09-22T19:05:33Z</dcterms:modified>
</cp:coreProperties>
</file>